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BACKUP 01-09-2016\sa bivseg compa\JAVNE NABAVKE 2021\Nabavke\Uređenje parkinga, N-12-21\"/>
    </mc:Choice>
  </mc:AlternateContent>
  <bookViews>
    <workbookView xWindow="0" yWindow="0" windowWidth="20490" windowHeight="7650" tabRatio="875"/>
  </bookViews>
  <sheets>
    <sheet name="B. Anovica" sheetId="30" r:id="rId1"/>
  </sheets>
  <definedNames>
    <definedName name="_xlnm.Print_Area" localSheetId="0">'B. Anovica'!$A$1:$F$136</definedName>
    <definedName name="_xlnm.Print_Titles" localSheetId="0">'B. Anovica'!$5:$5</definedName>
  </definedNames>
  <calcPr calcId="162913"/>
</workbook>
</file>

<file path=xl/calcChain.xml><?xml version="1.0" encoding="utf-8"?>
<calcChain xmlns="http://schemas.openxmlformats.org/spreadsheetml/2006/main">
  <c r="F110" i="30" l="1"/>
  <c r="F112" i="30" s="1"/>
  <c r="F122" i="30" s="1"/>
  <c r="F81" i="30"/>
  <c r="F56" i="30" l="1"/>
  <c r="F42" i="30" l="1"/>
  <c r="F59" i="30" l="1"/>
  <c r="F102" i="30"/>
  <c r="F94" i="30"/>
  <c r="F104" i="30" l="1"/>
  <c r="F121" i="30" s="1"/>
  <c r="F96" i="30"/>
  <c r="F25" i="30" l="1"/>
  <c r="F71" i="30" l="1"/>
  <c r="F66" i="30"/>
  <c r="F76" i="30"/>
  <c r="F86" i="30"/>
  <c r="F32" i="30"/>
  <c r="F37" i="30"/>
  <c r="F46" i="30"/>
  <c r="F49" i="30"/>
  <c r="F52" i="30"/>
  <c r="F10" i="30"/>
  <c r="F15" i="30"/>
  <c r="F20" i="30"/>
  <c r="F27" i="30" l="1"/>
  <c r="F117" i="30" s="1"/>
  <c r="F61" i="30"/>
  <c r="F118" i="30" s="1"/>
  <c r="F88" i="30"/>
  <c r="F119" i="30" s="1"/>
  <c r="F120" i="30"/>
  <c r="F123" i="30" l="1"/>
</calcChain>
</file>

<file path=xl/sharedStrings.xml><?xml version="1.0" encoding="utf-8"?>
<sst xmlns="http://schemas.openxmlformats.org/spreadsheetml/2006/main" count="166" uniqueCount="154">
  <si>
    <t>No</t>
  </si>
  <si>
    <t>Jed.mere</t>
  </si>
  <si>
    <t>Cena</t>
  </si>
  <si>
    <t>Iznos</t>
  </si>
  <si>
    <t>Opis pozicije</t>
  </si>
  <si>
    <t>A. PRIPREMNI RADOVI</t>
  </si>
  <si>
    <t>A.1.</t>
  </si>
  <si>
    <t>Ukupno: A. PRIPREMNI RADOVI</t>
  </si>
  <si>
    <t>B. ZEMLJANI RADOVI</t>
  </si>
  <si>
    <t>B.1.</t>
  </si>
  <si>
    <t>B.2.</t>
  </si>
  <si>
    <t>Ukupno: B. ZEMLJANI RADOVI</t>
  </si>
  <si>
    <t>C.1.</t>
  </si>
  <si>
    <t>C.2.</t>
  </si>
  <si>
    <t>C.3.</t>
  </si>
  <si>
    <t>C.4.</t>
  </si>
  <si>
    <t>Ukupno: C. KOLOVOZNA KONSTRUKCIJA</t>
  </si>
  <si>
    <t>R E K A P I T U L A C I J A</t>
  </si>
  <si>
    <t>PRIPREMNI RADOVI</t>
  </si>
  <si>
    <t>B.</t>
  </si>
  <si>
    <t>A.</t>
  </si>
  <si>
    <t>ZEMLJANI RADOVI</t>
  </si>
  <si>
    <t>C.</t>
  </si>
  <si>
    <t>KOLOVOZNA KONSTRUKCIJA</t>
  </si>
  <si>
    <t>UKUPNO:</t>
  </si>
  <si>
    <t>A.2.</t>
  </si>
  <si>
    <t>A.4.</t>
  </si>
  <si>
    <t>x90%=</t>
  </si>
  <si>
    <t xml:space="preserve"> x 10% = 402.20 m2</t>
  </si>
  <si>
    <t>B.5.</t>
  </si>
  <si>
    <t>B.6.</t>
  </si>
  <si>
    <t>D.1.</t>
  </si>
  <si>
    <t>D.</t>
  </si>
  <si>
    <t xml:space="preserve">C. KOLOVOZNA KONSTRUKCIJA </t>
  </si>
  <si>
    <t>A.3.</t>
  </si>
  <si>
    <t xml:space="preserve">B.4.1.Ru~na obrada posteljice (ru~no planiranje i mašinsko sabijanje) </t>
  </si>
  <si>
    <t>B.4.2. Mašinska obrada (mašinsko planiranje i sabijanje)</t>
  </si>
  <si>
    <t>Plaća se po m2.</t>
  </si>
  <si>
    <t xml:space="preserve">Izrada drena`nog rova. Radove izvesti u svemu prema va`ećim propisima  i prema detalju u projektu. Planimetrisano iznosi:  </t>
  </si>
  <si>
    <t>Plaća se po m 1.</t>
  </si>
  <si>
    <t>PREDMER I PREDRAČUN RADOVA</t>
  </si>
  <si>
    <t>Količina</t>
  </si>
  <si>
    <t>D. OIVIČENJA</t>
  </si>
  <si>
    <t>Ukupno: D. OIVIČENJA</t>
  </si>
  <si>
    <t>OIVIČENJA</t>
  </si>
  <si>
    <t>Po T.U. Pos. A.1.</t>
  </si>
  <si>
    <t>m3</t>
  </si>
  <si>
    <t>Po T.U. pos. B.1.</t>
  </si>
  <si>
    <t>Po T.U. Pos B.2.</t>
  </si>
  <si>
    <t>Plaća se po m2 obrađene posteljice.</t>
  </si>
  <si>
    <t>Pozicija obuhvata finalnu obradu i zbijanje kontaktnog sloja debljine 30cm, između donjeg stroja i kolovozne konstrukcije. U zvisnosti od fizičkih karakteristika materijala, pozicija obuhvata i eventualno kvašenje ili prosušivanje materijala pre zbijanja.</t>
  </si>
  <si>
    <t xml:space="preserve">Po T.U. Pos C.1.  </t>
  </si>
  <si>
    <t>Po T.U. Pos C.2.</t>
  </si>
  <si>
    <t>Po T.U. Pos. C.3.</t>
  </si>
  <si>
    <t>Po T.U. Pos. C.4.</t>
  </si>
  <si>
    <t>Po T.U. Pos. D.1.</t>
  </si>
  <si>
    <t>Po T.U. pos. A.4.</t>
  </si>
  <si>
    <t>Po T.U. pos. A.5.</t>
  </si>
  <si>
    <t>m2</t>
  </si>
  <si>
    <t>Plaća se po m2 saobraćajnih površina.</t>
  </si>
  <si>
    <t>Pozicija obuhvata obeležavanje trase i praćenje izvođenja radova po svim slojevima kolovozne konstrukcije.</t>
  </si>
  <si>
    <t>Po T.U. pos. A.6.</t>
  </si>
  <si>
    <t>kom.</t>
  </si>
  <si>
    <t>Plaća se po m3 iskopanog zemljanog materijala III kategorije.</t>
  </si>
  <si>
    <t>Plaća se po m3 transportovanog        materijala III kategorije.</t>
  </si>
  <si>
    <t xml:space="preserve">Iskop zemlje lll kategorije bagerom.                                                          </t>
  </si>
  <si>
    <t>Pozicija obuhvata iskop zemljanog materijala III kategorije bagerom, a prema profilima i kotama datim u projektu.</t>
  </si>
  <si>
    <t>B.3.</t>
  </si>
  <si>
    <t xml:space="preserve">Po T.U. Pos B.3.  </t>
  </si>
  <si>
    <t>B.4.</t>
  </si>
  <si>
    <t>Po T.U. Pos B.5.</t>
  </si>
  <si>
    <t>Pozicija obuhvata nabavku, dovoz, ugrađivanje, grubo i fino planiranje, eventualno kvašenje i zbijanje tamponskog sloja od drobljenog kamena 0/63mm, prema dimenzijama u projektu.</t>
  </si>
  <si>
    <t>Plaća se po m3 ugrađenog, zbijenog i od strane Nadzornog organa primljenog donjeg nosećeg sloja.</t>
  </si>
  <si>
    <t>Izrada zastora od asfalt betona AB11s, d=4cm u kolovozu</t>
  </si>
  <si>
    <r>
      <t>Geodetsko obeležavanje</t>
    </r>
    <r>
      <rPr>
        <sz val="11"/>
        <rFont val="Times New Roman"/>
        <family val="1"/>
      </rPr>
      <t xml:space="preserve">                                                              </t>
    </r>
  </si>
  <si>
    <r>
      <t>m</t>
    </r>
    <r>
      <rPr>
        <vertAlign val="superscript"/>
        <sz val="11"/>
        <rFont val="Times New Roman"/>
        <family val="1"/>
      </rPr>
      <t>3</t>
    </r>
  </si>
  <si>
    <r>
      <t>m</t>
    </r>
    <r>
      <rPr>
        <vertAlign val="superscript"/>
        <sz val="11"/>
        <rFont val="Times New Roman"/>
        <family val="1"/>
      </rPr>
      <t>2</t>
    </r>
  </si>
  <si>
    <r>
      <t>m</t>
    </r>
    <r>
      <rPr>
        <vertAlign val="superscript"/>
        <sz val="11"/>
        <rFont val="Times New Roman"/>
        <family val="1"/>
      </rPr>
      <t>1</t>
    </r>
  </si>
  <si>
    <r>
      <t>Plaća se po 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 xml:space="preserve"> ugrađenog, zbijenog i od strane Nadzornog organa primljenog tamponskog sloja.</t>
    </r>
  </si>
  <si>
    <r>
      <t>Plaća se po 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 izvedenog i od strane Nadzornog organa primljenog gornjeg nosećeg sloja.</t>
    </r>
  </si>
  <si>
    <r>
      <t>Plaća se po 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 izvedenog i od strane Nadzornog organa primljenog zastora od asfalt betona.</t>
    </r>
  </si>
  <si>
    <r>
      <t>Plaća se po m</t>
    </r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 xml:space="preserve"> izvedenog i od strane Nadzornog organa primljenog oivičenja.</t>
    </r>
  </si>
  <si>
    <t>E.1.</t>
  </si>
  <si>
    <t>Po T.U. Pos. E.1.</t>
  </si>
  <si>
    <t>Plaća se po ha snimljenog objekta sa urađenim geodetskim elaboratom.</t>
  </si>
  <si>
    <t>E.</t>
  </si>
  <si>
    <t>Ukupno: E. OSTALI RADOVI</t>
  </si>
  <si>
    <t>saobracajne površine Teodora Drajzera</t>
  </si>
  <si>
    <t>Planimetrisano iznosi: 847.09m2</t>
  </si>
  <si>
    <t>Rušenje postojećih belih betonskih ivišnjak 18/24 na sloju betona.</t>
  </si>
  <si>
    <t>Pozicija obuhvata rušenje postojećih belih betonskih ivičnjaka na sloju betona i lokalni transport do 20m.</t>
  </si>
  <si>
    <t xml:space="preserve">Planimetrisano iznosi:  81.29m1                                 </t>
  </si>
  <si>
    <t>m1</t>
  </si>
  <si>
    <t>Plaća se po m1 porušenih ivičnjaka.</t>
  </si>
  <si>
    <t>Transport porušenih belih betonskih ivičnjaka pri ručnom utovari na daljinu 12-15km.</t>
  </si>
  <si>
    <t>Pozicija obuhvata rušni utovar i transport porušenih belih betonskih ivičnjaka na daljinu 12-15km..</t>
  </si>
  <si>
    <t>Planimetrisano: 81.29m1</t>
  </si>
  <si>
    <t>Plaća se po m1 transportovanih porušenih ivičnjaka.</t>
  </si>
  <si>
    <t>Regulisanje postojećih šaht poklopaca po visini.</t>
  </si>
  <si>
    <t>Pozicija obuhvata regulisanje postojećih šaht poklopaca po visini.</t>
  </si>
  <si>
    <t xml:space="preserve">Planimetrisano iznosi:  19kom.                                </t>
  </si>
  <si>
    <t>Plaća se po komadu regulisanog šaht poklopca.</t>
  </si>
  <si>
    <t xml:space="preserve">Prema pojedinačnom predmeru zemljanih radova iznosi:  47.86m3                              </t>
  </si>
  <si>
    <t xml:space="preserve">Transport zemljanog materijala  III kategorije pri mašinskom utovaru na deponiju udaljenu 12-15km.                                                                                           </t>
  </si>
  <si>
    <t>Pozicija obuhvata mašinski utovar i transport viška iskopanog zemljanog materijala  III kategorije na deponiju udaljenu 12-15km.</t>
  </si>
  <si>
    <t xml:space="preserve">za transport: 47.86-16.42=31.44m3m3        </t>
  </si>
  <si>
    <t xml:space="preserve">Obrada posteljice kolovoza.
                         </t>
  </si>
  <si>
    <t xml:space="preserve">iz tabele: 71.81m2                                                   </t>
  </si>
  <si>
    <t xml:space="preserve">Obrada podtla
                         </t>
  </si>
  <si>
    <t>Pozicija obuhvata zbijanje i eventualno prethodno razrivanje temeljnog tla radi sušenja ili kvašenja. Dubina do koje se uređuje temeljno tlo iznosi min 30cm.</t>
  </si>
  <si>
    <t>Po T.U. Poz B.3.</t>
  </si>
  <si>
    <r>
      <t>m</t>
    </r>
    <r>
      <rPr>
        <vertAlign val="superscript"/>
        <sz val="11"/>
        <rFont val="Arial"/>
        <family val="2"/>
      </rPr>
      <t>2</t>
    </r>
  </si>
  <si>
    <t>Plaća se po m2 obrađenog podtla.</t>
  </si>
  <si>
    <t xml:space="preserve">Prema pojedinačnom predmeru zemljanih radova iznosi:  47.32m2                              </t>
  </si>
  <si>
    <t xml:space="preserve">Izrada nasipa od zemljanog materijala III kategorije. 
                                 </t>
  </si>
  <si>
    <t>Pozicija obuhvata lokalni transport zemljanog materijala, razastiranje, odnosno fino planiranje, kvašenje i zbijanje materijala u nasipu prema dimenzijama datim u projektu.</t>
  </si>
  <si>
    <t xml:space="preserve"> Plaća se po m3 izvedenog nasipa.</t>
  </si>
  <si>
    <t xml:space="preserve">Prema pojedinačnom predmeru zemljanih radova iznosi:  16.42m3                                </t>
  </si>
  <si>
    <t xml:space="preserve">Planimetrisano iznosi:   29.28m3                      </t>
  </si>
  <si>
    <t>Pozicija obuhvata prskanje površine donjeg nosećeg sloja odgovarajućom bitumenskom emulzijom, nabavku komponentnih materijala, spravljanje asfaltne mešavine, transport, ugrađivanje i zbijanje mešavine, u jednom sloju debljine d=6cm u svemu prema projektu.</t>
  </si>
  <si>
    <t>Pozicija obuhvata nabavku komponentnih materijala, spravljanje, transport, ugrađivanje i zbijane asfalt betona u debljini d=4cm  u svemu prema projektu.</t>
  </si>
  <si>
    <r>
      <t>Planimetrisano iznosi: 847.09m</t>
    </r>
    <r>
      <rPr>
        <vertAlign val="superscript"/>
        <sz val="11"/>
        <rFont val="Times New Roman"/>
        <family val="1"/>
      </rPr>
      <t>2</t>
    </r>
  </si>
  <si>
    <t>Planimetrisano iznosi: 69.55</t>
  </si>
  <si>
    <t>E. ODVODNJAVANJE</t>
  </si>
  <si>
    <t>ODVODNJAVANJE</t>
  </si>
  <si>
    <t>Nabavka i ugradnja komplet slivnika sa slivničkom vezom od plastičnih cevi Ø150mm</t>
  </si>
  <si>
    <t>Pozicija obuhvata nabavku transport i ugradnju kompletnog slivnika sa slivničkom vezom dužine do 2.0m.</t>
  </si>
  <si>
    <t>Planimetrisano iznosi: 2kom.</t>
  </si>
  <si>
    <t>kom</t>
  </si>
  <si>
    <r>
      <t>Oivičenje kolovoza belim betonskim ivičnjakom 18/24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na sloju betona C12/15 (MB15), d=15cm</t>
    </r>
    <r>
      <rPr>
        <sz val="11"/>
        <rFont val="Times New Roman"/>
        <family val="1"/>
      </rPr>
      <t>.</t>
    </r>
  </si>
  <si>
    <t>Pozicija obuhvata nabavku, transport i ugrađivanje belog betonskog kolovoznog ivičnjaka 18/24cm, na podlozi od betona MB15 (C 12/15), d=15cm.</t>
  </si>
  <si>
    <t>U cenu nije uračunat PDV.</t>
  </si>
  <si>
    <t>Pozicija obuhvata nabavku, dovoz, ugra-đivanje, grubo i fino razastiranje, eventu-alno kvašenje, te zbijanje donje podloge od drobljenog kamenog agregata 0/31,5mm prema dimenzijam datim u  projektu.</t>
  </si>
  <si>
    <t>Planimetrisano iznosi:     6.28m3</t>
  </si>
  <si>
    <t>Izrada gornjeg nosećeg sloja od bitumeniziranog drobljenog agregata BNS 22sA, d=6cm na proširenju postojećeg kolovoza.</t>
  </si>
  <si>
    <t xml:space="preserve">Planimetrisano iznosi:   62.82m2                </t>
  </si>
  <si>
    <t xml:space="preserve">Planimetrisano iznosi:                                784.27m2 x40% = 313.71m2            </t>
  </si>
  <si>
    <t>C.5.</t>
  </si>
  <si>
    <t>F. HORIZONTALNA SIGNAL.</t>
  </si>
  <si>
    <t>F.1.</t>
  </si>
  <si>
    <t>Obeležavanje parking mesta</t>
  </si>
  <si>
    <t>Pozicija obuhvata nabavku farbe i obeležavanje parking mesta za putnička vozila.</t>
  </si>
  <si>
    <t>Po T.U. Pos. F.1.</t>
  </si>
  <si>
    <t>Plaća se po komadu obeleženog parking mesta za putnička vozila</t>
  </si>
  <si>
    <t>Ukupno: F. HORIZONTALNA SIGNAL.</t>
  </si>
  <si>
    <t>F.</t>
  </si>
  <si>
    <t>HORIZONTALNA SIGNAL.</t>
  </si>
  <si>
    <t>Planimetrisano iznosi: 15kom.</t>
  </si>
  <si>
    <t>i slovima: ()</t>
  </si>
  <si>
    <r>
      <t>Plaća se po 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 popravljenog postojećeg kolovoza i izvedene ispune.</t>
    </r>
  </si>
  <si>
    <t xml:space="preserve">Pozicija obuhvata nabavku materijala, popravku oštećenja na postojećem kolovozu i izradu ispune između profila 1 i 10 slojem BNS 22sA prosečne debljine d=6cm. </t>
  </si>
  <si>
    <t>Izrada tamponskog sloja od drobljenog kamena 0-63mm, d=30cm na proširenju postojećeg kolovoza.</t>
  </si>
  <si>
    <t>Izrada donjeg nosećeg sloja od drobljenog kamenog agregata 0/31,5mm, d=10cm, na proširenju postojećeg kolovoza.</t>
  </si>
  <si>
    <t>Izrada gornjeg nosećeg sloja od bitumeniziranog drobljenog agregata BNS 22sA, prosečne debljine d=6cm kao popravka postojeće asfaltne podloge i kao ispuna preko postojećeg kolovoza između profila 1 i 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</si>
</sst>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name val="Arial"/>
    </font>
    <font>
      <sz val="10"/>
      <name val="Ariall"/>
      <family val="2"/>
    </font>
    <font>
      <sz val="9"/>
      <name val="Ariall"/>
      <family val="2"/>
    </font>
    <font>
      <sz val="11"/>
      <name val="CommercialPi BT"/>
      <family val="1"/>
      <charset val="2"/>
    </font>
    <font>
      <sz val="10"/>
      <name val="YU L Swiss"/>
      <family val="2"/>
    </font>
    <font>
      <sz val="11"/>
      <name val="YU L Swiss"/>
      <family val="2"/>
    </font>
    <font>
      <sz val="9"/>
      <name val="YU L Swiss"/>
      <family val="2"/>
    </font>
    <font>
      <sz val="11"/>
      <name val="Arial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vertAlign val="superscript"/>
      <sz val="11"/>
      <name val="Times New Roman"/>
      <family val="1"/>
    </font>
    <font>
      <sz val="9"/>
      <name val="Times New Roman"/>
      <family val="1"/>
    </font>
    <font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 applyBorder="1" applyAlignment="1">
      <alignment wrapText="1"/>
    </xf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4" fontId="4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right"/>
    </xf>
    <xf numFmtId="4" fontId="1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>
      <alignment horizontal="right"/>
    </xf>
    <xf numFmtId="4" fontId="12" fillId="0" borderId="0" xfId="0" applyNumberFormat="1" applyFont="1" applyFill="1" applyAlignment="1">
      <alignment horizontal="right"/>
    </xf>
    <xf numFmtId="0" fontId="10" fillId="0" borderId="0" xfId="0" applyFont="1" applyFill="1"/>
    <xf numFmtId="4" fontId="10" fillId="0" borderId="0" xfId="0" applyNumberFormat="1" applyFont="1" applyFill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4" fontId="12" fillId="0" borderId="21" xfId="0" applyNumberFormat="1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left" vertical="center"/>
    </xf>
    <xf numFmtId="4" fontId="12" fillId="0" borderId="19" xfId="0" applyNumberFormat="1" applyFont="1" applyFill="1" applyBorder="1" applyAlignment="1">
      <alignment horizontal="center"/>
    </xf>
    <xf numFmtId="4" fontId="12" fillId="0" borderId="19" xfId="0" applyNumberFormat="1" applyFont="1" applyFill="1" applyBorder="1" applyAlignment="1">
      <alignment horizontal="right"/>
    </xf>
    <xf numFmtId="0" fontId="9" fillId="0" borderId="9" xfId="0" applyFont="1" applyFill="1" applyBorder="1" applyAlignment="1">
      <alignment wrapText="1"/>
    </xf>
    <xf numFmtId="0" fontId="12" fillId="0" borderId="9" xfId="0" applyFont="1" applyFill="1" applyBorder="1" applyAlignment="1">
      <alignment horizontal="center"/>
    </xf>
    <xf numFmtId="2" fontId="12" fillId="0" borderId="9" xfId="0" applyNumberFormat="1" applyFont="1" applyFill="1" applyBorder="1" applyAlignment="1">
      <alignment horizontal="center"/>
    </xf>
    <xf numFmtId="4" fontId="12" fillId="0" borderId="9" xfId="0" applyNumberFormat="1" applyFont="1" applyFill="1" applyBorder="1" applyAlignment="1">
      <alignment horizontal="center"/>
    </xf>
    <xf numFmtId="4" fontId="12" fillId="0" borderId="20" xfId="0" applyNumberFormat="1" applyFont="1" applyFill="1" applyBorder="1" applyAlignment="1">
      <alignment horizontal="right"/>
    </xf>
    <xf numFmtId="0" fontId="9" fillId="0" borderId="23" xfId="0" applyFont="1" applyFill="1" applyBorder="1" applyAlignment="1">
      <alignment horizontal="center" vertical="justify"/>
    </xf>
    <xf numFmtId="0" fontId="13" fillId="0" borderId="0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4" fontId="12" fillId="0" borderId="2" xfId="0" applyNumberFormat="1" applyFont="1" applyFill="1" applyBorder="1" applyAlignment="1">
      <alignment horizontal="center"/>
    </xf>
    <xf numFmtId="4" fontId="12" fillId="0" borderId="10" xfId="0" applyNumberFormat="1" applyFont="1" applyFill="1" applyBorder="1" applyAlignment="1">
      <alignment horizontal="right"/>
    </xf>
    <xf numFmtId="0" fontId="12" fillId="0" borderId="2" xfId="0" applyFont="1" applyFill="1" applyBorder="1" applyAlignment="1">
      <alignment wrapText="1"/>
    </xf>
    <xf numFmtId="4" fontId="12" fillId="0" borderId="15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4" fontId="12" fillId="0" borderId="11" xfId="0" applyNumberFormat="1" applyFont="1" applyFill="1" applyBorder="1" applyAlignment="1">
      <alignment horizontal="right"/>
    </xf>
    <xf numFmtId="0" fontId="12" fillId="0" borderId="26" xfId="0" applyFont="1" applyFill="1" applyBorder="1" applyAlignment="1">
      <alignment horizontal="center" vertical="justify"/>
    </xf>
    <xf numFmtId="0" fontId="12" fillId="0" borderId="3" xfId="0" applyFont="1" applyFill="1" applyBorder="1" applyAlignment="1">
      <alignment wrapText="1"/>
    </xf>
    <xf numFmtId="0" fontId="10" fillId="0" borderId="18" xfId="0" applyFont="1" applyFill="1" applyBorder="1"/>
    <xf numFmtId="0" fontId="10" fillId="0" borderId="3" xfId="0" applyFont="1" applyFill="1" applyBorder="1"/>
    <xf numFmtId="0" fontId="10" fillId="0" borderId="13" xfId="0" applyFont="1" applyFill="1" applyBorder="1"/>
    <xf numFmtId="0" fontId="9" fillId="0" borderId="2" xfId="0" applyFont="1" applyFill="1" applyBorder="1" applyAlignment="1">
      <alignment vertical="top" wrapText="1"/>
    </xf>
    <xf numFmtId="0" fontId="12" fillId="0" borderId="5" xfId="0" applyFont="1" applyFill="1" applyBorder="1" applyAlignment="1">
      <alignment horizontal="center"/>
    </xf>
    <xf numFmtId="3" fontId="12" fillId="0" borderId="5" xfId="0" applyNumberFormat="1" applyFont="1" applyFill="1" applyBorder="1" applyAlignment="1">
      <alignment horizontal="center"/>
    </xf>
    <xf numFmtId="4" fontId="12" fillId="0" borderId="8" xfId="0" applyNumberFormat="1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 vertical="justify"/>
    </xf>
    <xf numFmtId="0" fontId="13" fillId="0" borderId="0" xfId="0" applyFont="1" applyFill="1" applyBorder="1" applyAlignment="1">
      <alignment vertical="top" wrapText="1"/>
    </xf>
    <xf numFmtId="4" fontId="12" fillId="0" borderId="5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/>
    </xf>
    <xf numFmtId="4" fontId="12" fillId="2" borderId="15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vertical="top" wrapText="1"/>
    </xf>
    <xf numFmtId="4" fontId="12" fillId="0" borderId="6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 vertical="justify"/>
    </xf>
    <xf numFmtId="4" fontId="12" fillId="0" borderId="13" xfId="0" applyNumberFormat="1" applyFont="1" applyFill="1" applyBorder="1" applyAlignment="1">
      <alignment horizontal="right"/>
    </xf>
    <xf numFmtId="0" fontId="10" fillId="0" borderId="5" xfId="0" applyFont="1" applyFill="1" applyBorder="1" applyAlignment="1">
      <alignment horizontal="center"/>
    </xf>
    <xf numFmtId="4" fontId="10" fillId="0" borderId="8" xfId="0" applyNumberFormat="1" applyFont="1" applyFill="1" applyBorder="1" applyAlignment="1">
      <alignment horizontal="center"/>
    </xf>
    <xf numFmtId="4" fontId="12" fillId="0" borderId="17" xfId="0" applyNumberFormat="1" applyFont="1" applyFill="1" applyBorder="1" applyAlignment="1">
      <alignment horizontal="right"/>
    </xf>
    <xf numFmtId="4" fontId="12" fillId="2" borderId="5" xfId="0" applyNumberFormat="1" applyFont="1" applyFill="1" applyBorder="1" applyAlignment="1">
      <alignment horizontal="center"/>
    </xf>
    <xf numFmtId="4" fontId="12" fillId="0" borderId="3" xfId="0" applyNumberFormat="1" applyFont="1" applyFill="1" applyBorder="1" applyAlignment="1">
      <alignment horizontal="center"/>
    </xf>
    <xf numFmtId="4" fontId="12" fillId="2" borderId="18" xfId="0" applyNumberFormat="1" applyFont="1" applyFill="1" applyBorder="1" applyAlignment="1">
      <alignment horizontal="center"/>
    </xf>
    <xf numFmtId="4" fontId="12" fillId="0" borderId="0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left" wrapText="1"/>
    </xf>
    <xf numFmtId="0" fontId="12" fillId="0" borderId="14" xfId="0" applyFont="1" applyFill="1" applyBorder="1" applyAlignment="1">
      <alignment horizontal="center"/>
    </xf>
    <xf numFmtId="4" fontId="12" fillId="0" borderId="14" xfId="0" applyNumberFormat="1" applyFont="1" applyFill="1" applyBorder="1" applyAlignment="1">
      <alignment horizontal="center"/>
    </xf>
    <xf numFmtId="4" fontId="9" fillId="0" borderId="14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justify"/>
    </xf>
    <xf numFmtId="0" fontId="9" fillId="0" borderId="0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/>
    </xf>
    <xf numFmtId="0" fontId="9" fillId="0" borderId="9" xfId="0" applyFont="1" applyFill="1" applyBorder="1" applyAlignment="1">
      <alignment vertical="top" wrapText="1"/>
    </xf>
    <xf numFmtId="4" fontId="12" fillId="0" borderId="12" xfId="0" applyNumberFormat="1" applyFont="1" applyFill="1" applyBorder="1" applyAlignment="1">
      <alignment horizontal="right"/>
    </xf>
    <xf numFmtId="0" fontId="12" fillId="0" borderId="2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center"/>
    </xf>
    <xf numFmtId="4" fontId="10" fillId="0" borderId="7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horizontal="left" vertical="top" wrapText="1"/>
    </xf>
    <xf numFmtId="0" fontId="12" fillId="0" borderId="16" xfId="0" applyFont="1" applyFill="1" applyBorder="1" applyAlignment="1">
      <alignment horizontal="center"/>
    </xf>
    <xf numFmtId="4" fontId="12" fillId="0" borderId="2" xfId="0" applyNumberFormat="1" applyFont="1" applyFill="1" applyBorder="1" applyAlignment="1">
      <alignment horizontal="center" wrapText="1"/>
    </xf>
    <xf numFmtId="4" fontId="12" fillId="0" borderId="11" xfId="0" applyNumberFormat="1" applyFont="1" applyFill="1" applyBorder="1" applyAlignment="1">
      <alignment horizontal="right" wrapText="1"/>
    </xf>
    <xf numFmtId="4" fontId="12" fillId="2" borderId="2" xfId="0" applyNumberFormat="1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vertical="justify"/>
    </xf>
    <xf numFmtId="0" fontId="9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/>
    </xf>
    <xf numFmtId="4" fontId="12" fillId="0" borderId="4" xfId="0" applyNumberFormat="1" applyFont="1" applyFill="1" applyBorder="1" applyAlignment="1">
      <alignment horizontal="center"/>
    </xf>
    <xf numFmtId="4" fontId="12" fillId="0" borderId="4" xfId="0" applyNumberFormat="1" applyFont="1" applyFill="1" applyBorder="1" applyAlignment="1">
      <alignment horizontal="right"/>
    </xf>
    <xf numFmtId="0" fontId="9" fillId="2" borderId="22" xfId="0" applyFont="1" applyFill="1" applyBorder="1" applyAlignment="1">
      <alignment horizontal="center" vertical="justify" wrapText="1"/>
    </xf>
    <xf numFmtId="0" fontId="9" fillId="0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wrapText="1"/>
    </xf>
    <xf numFmtId="4" fontId="12" fillId="0" borderId="8" xfId="0" applyNumberFormat="1" applyFont="1" applyFill="1" applyBorder="1" applyAlignment="1">
      <alignment horizontal="center" wrapText="1"/>
    </xf>
    <xf numFmtId="4" fontId="12" fillId="0" borderId="20" xfId="0" applyNumberFormat="1" applyFont="1" applyFill="1" applyBorder="1" applyAlignment="1">
      <alignment horizontal="right" wrapText="1"/>
    </xf>
    <xf numFmtId="0" fontId="12" fillId="0" borderId="23" xfId="0" applyFont="1" applyFill="1" applyBorder="1" applyAlignment="1">
      <alignment horizontal="center" vertical="justify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26" xfId="0" applyFont="1" applyFill="1" applyBorder="1" applyAlignment="1">
      <alignment horizontal="center" vertical="justify" wrapText="1"/>
    </xf>
    <xf numFmtId="0" fontId="12" fillId="0" borderId="3" xfId="0" applyFont="1" applyFill="1" applyBorder="1" applyAlignment="1">
      <alignment horizontal="left" vertical="top" wrapText="1"/>
    </xf>
    <xf numFmtId="2" fontId="12" fillId="0" borderId="8" xfId="0" applyNumberFormat="1" applyFont="1" applyFill="1" applyBorder="1" applyAlignment="1">
      <alignment horizontal="center" wrapText="1"/>
    </xf>
    <xf numFmtId="4" fontId="12" fillId="0" borderId="17" xfId="0" applyNumberFormat="1" applyFont="1" applyFill="1" applyBorder="1" applyAlignment="1">
      <alignment horizontal="right" wrapText="1"/>
    </xf>
    <xf numFmtId="2" fontId="12" fillId="0" borderId="2" xfId="0" applyNumberFormat="1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4" fontId="12" fillId="0" borderId="3" xfId="0" applyNumberFormat="1" applyFont="1" applyFill="1" applyBorder="1" applyAlignment="1">
      <alignment horizontal="center" wrapText="1"/>
    </xf>
    <xf numFmtId="4" fontId="12" fillId="0" borderId="13" xfId="0" applyNumberFormat="1" applyFont="1" applyFill="1" applyBorder="1" applyAlignment="1">
      <alignment horizontal="right" wrapText="1"/>
    </xf>
    <xf numFmtId="4" fontId="12" fillId="2" borderId="3" xfId="0" applyNumberFormat="1" applyFont="1" applyFill="1" applyBorder="1" applyAlignment="1">
      <alignment horizontal="center" wrapText="1"/>
    </xf>
    <xf numFmtId="0" fontId="12" fillId="0" borderId="19" xfId="0" applyFont="1" applyFill="1" applyBorder="1" applyAlignment="1">
      <alignment horizontal="center" vertical="justify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center"/>
    </xf>
    <xf numFmtId="4" fontId="9" fillId="0" borderId="14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right"/>
    </xf>
    <xf numFmtId="0" fontId="12" fillId="0" borderId="9" xfId="0" applyFont="1" applyFill="1" applyBorder="1" applyAlignment="1">
      <alignment wrapText="1"/>
    </xf>
    <xf numFmtId="0" fontId="12" fillId="0" borderId="20" xfId="0" applyFont="1" applyFill="1" applyBorder="1" applyAlignment="1">
      <alignment horizontal="right" wrapText="1"/>
    </xf>
    <xf numFmtId="0" fontId="12" fillId="0" borderId="11" xfId="0" applyFont="1" applyFill="1" applyBorder="1" applyAlignment="1">
      <alignment horizontal="right" wrapText="1"/>
    </xf>
    <xf numFmtId="4" fontId="12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justify"/>
    </xf>
    <xf numFmtId="0" fontId="9" fillId="0" borderId="0" xfId="0" applyFont="1" applyFill="1" applyBorder="1"/>
    <xf numFmtId="0" fontId="9" fillId="0" borderId="19" xfId="0" applyFont="1" applyFill="1" applyBorder="1" applyAlignment="1">
      <alignment horizontal="left"/>
    </xf>
    <xf numFmtId="0" fontId="9" fillId="0" borderId="19" xfId="0" applyFont="1" applyFill="1" applyBorder="1" applyAlignment="1">
      <alignment horizontal="center"/>
    </xf>
    <xf numFmtId="4" fontId="9" fillId="0" borderId="19" xfId="0" applyNumberFormat="1" applyFont="1" applyFill="1" applyBorder="1" applyAlignment="1">
      <alignment horizontal="center"/>
    </xf>
    <xf numFmtId="4" fontId="9" fillId="0" borderId="19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center" vertical="justify"/>
    </xf>
    <xf numFmtId="4" fontId="12" fillId="0" borderId="0" xfId="0" applyNumberFormat="1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4" fontId="9" fillId="0" borderId="0" xfId="0" applyNumberFormat="1" applyFont="1" applyFill="1" applyAlignment="1">
      <alignment horizontal="right"/>
    </xf>
    <xf numFmtId="0" fontId="12" fillId="0" borderId="0" xfId="0" applyFont="1" applyFill="1"/>
    <xf numFmtId="0" fontId="12" fillId="0" borderId="0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3" fontId="12" fillId="0" borderId="2" xfId="0" applyNumberFormat="1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3" fontId="12" fillId="0" borderId="15" xfId="0" applyNumberFormat="1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 vertical="justify"/>
    </xf>
    <xf numFmtId="0" fontId="9" fillId="0" borderId="24" xfId="0" applyFont="1" applyFill="1" applyBorder="1" applyAlignment="1">
      <alignment horizontal="center" vertical="justify"/>
    </xf>
    <xf numFmtId="0" fontId="9" fillId="0" borderId="24" xfId="0" applyFont="1" applyFill="1" applyBorder="1" applyAlignment="1">
      <alignment horizontal="center" vertical="justify" wrapText="1"/>
    </xf>
    <xf numFmtId="0" fontId="9" fillId="0" borderId="22" xfId="0" applyFont="1" applyFill="1" applyBorder="1" applyAlignment="1">
      <alignment horizontal="center" vertical="justify" wrapText="1"/>
    </xf>
    <xf numFmtId="4" fontId="9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4" fontId="8" fillId="0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G247"/>
  <sheetViews>
    <sheetView tabSelected="1" view="pageBreakPreview" topLeftCell="A117" zoomScaleNormal="75" zoomScaleSheetLayoutView="100" workbookViewId="0">
      <selection activeCell="D129" sqref="D129"/>
    </sheetView>
  </sheetViews>
  <sheetFormatPr defaultRowHeight="14.25"/>
  <cols>
    <col min="1" max="1" width="6.42578125" style="8" customWidth="1"/>
    <col min="2" max="2" width="36.7109375" style="4" customWidth="1"/>
    <col min="3" max="3" width="9.28515625" style="8" customWidth="1"/>
    <col min="4" max="4" width="11.140625" style="12" customWidth="1"/>
    <col min="5" max="5" width="12.5703125" style="12" customWidth="1"/>
    <col min="6" max="6" width="15.7109375" style="13" customWidth="1"/>
    <col min="7" max="7" width="45.85546875" style="1" customWidth="1"/>
    <col min="8" max="16384" width="9.140625" style="1"/>
  </cols>
  <sheetData>
    <row r="1" spans="1:6">
      <c r="A1" s="5"/>
      <c r="B1" s="9"/>
      <c r="C1" s="5"/>
      <c r="D1" s="10"/>
      <c r="E1" s="10"/>
      <c r="F1" s="11"/>
    </row>
    <row r="2" spans="1:6" ht="14.25" customHeight="1">
      <c r="A2" s="148" t="s">
        <v>40</v>
      </c>
      <c r="B2" s="148"/>
      <c r="C2" s="148"/>
      <c r="D2" s="148"/>
      <c r="E2" s="148"/>
      <c r="F2" s="148"/>
    </row>
    <row r="3" spans="1:6">
      <c r="A3" s="149" t="s">
        <v>87</v>
      </c>
      <c r="B3" s="149"/>
      <c r="C3" s="149"/>
      <c r="D3" s="149"/>
      <c r="E3" s="149"/>
      <c r="F3" s="149"/>
    </row>
    <row r="4" spans="1:6" ht="15.75" thickBot="1">
      <c r="A4" s="146"/>
      <c r="B4" s="15"/>
      <c r="C4" s="146"/>
      <c r="D4" s="16"/>
      <c r="E4" s="16"/>
      <c r="F4" s="14"/>
    </row>
    <row r="5" spans="1:6" ht="18" customHeight="1" thickBot="1">
      <c r="A5" s="17" t="s">
        <v>0</v>
      </c>
      <c r="B5" s="18" t="s">
        <v>4</v>
      </c>
      <c r="C5" s="18" t="s">
        <v>1</v>
      </c>
      <c r="D5" s="19" t="s">
        <v>41</v>
      </c>
      <c r="E5" s="19" t="s">
        <v>2</v>
      </c>
      <c r="F5" s="20" t="s">
        <v>3</v>
      </c>
    </row>
    <row r="6" spans="1:6" ht="39.950000000000003" customHeight="1" thickBot="1">
      <c r="A6" s="21"/>
      <c r="B6" s="22" t="s">
        <v>5</v>
      </c>
      <c r="C6" s="21"/>
      <c r="D6" s="23"/>
      <c r="E6" s="23"/>
      <c r="F6" s="24"/>
    </row>
    <row r="7" spans="1:6" ht="15">
      <c r="A7" s="141" t="s">
        <v>6</v>
      </c>
      <c r="B7" s="25" t="s">
        <v>74</v>
      </c>
      <c r="C7" s="26"/>
      <c r="D7" s="27"/>
      <c r="E7" s="28"/>
      <c r="F7" s="29"/>
    </row>
    <row r="8" spans="1:6" ht="47.25">
      <c r="A8" s="30"/>
      <c r="B8" s="31" t="s">
        <v>60</v>
      </c>
      <c r="C8" s="32"/>
      <c r="D8" s="33"/>
      <c r="E8" s="34"/>
      <c r="F8" s="35"/>
    </row>
    <row r="9" spans="1:6" ht="15">
      <c r="A9" s="30"/>
      <c r="B9" s="36" t="s">
        <v>45</v>
      </c>
      <c r="C9" s="32"/>
      <c r="D9" s="33"/>
      <c r="E9" s="34"/>
      <c r="F9" s="35"/>
    </row>
    <row r="10" spans="1:6" ht="15">
      <c r="A10" s="30"/>
      <c r="B10" s="36" t="s">
        <v>88</v>
      </c>
      <c r="C10" s="32" t="s">
        <v>58</v>
      </c>
      <c r="D10" s="37">
        <v>847.09</v>
      </c>
      <c r="E10" s="38">
        <v>0</v>
      </c>
      <c r="F10" s="39">
        <f>D10*E10</f>
        <v>0</v>
      </c>
    </row>
    <row r="11" spans="1:6" ht="16.5" customHeight="1">
      <c r="A11" s="40"/>
      <c r="B11" s="41" t="s">
        <v>59</v>
      </c>
      <c r="C11" s="42"/>
      <c r="D11" s="43"/>
      <c r="E11" s="15"/>
      <c r="F11" s="44"/>
    </row>
    <row r="12" spans="1:6" ht="33.75" customHeight="1">
      <c r="A12" s="30" t="s">
        <v>25</v>
      </c>
      <c r="B12" s="45" t="s">
        <v>89</v>
      </c>
      <c r="C12" s="46"/>
      <c r="D12" s="51"/>
      <c r="E12" s="51"/>
      <c r="F12" s="39"/>
    </row>
    <row r="13" spans="1:6" ht="54.6" customHeight="1">
      <c r="A13" s="30"/>
      <c r="B13" s="50" t="s">
        <v>90</v>
      </c>
      <c r="C13" s="32"/>
      <c r="D13" s="51"/>
      <c r="E13" s="51"/>
      <c r="F13" s="39"/>
    </row>
    <row r="14" spans="1:6" ht="16.899999999999999" customHeight="1">
      <c r="A14" s="30"/>
      <c r="B14" s="52" t="s">
        <v>56</v>
      </c>
      <c r="C14" s="46"/>
      <c r="D14" s="51"/>
      <c r="E14" s="51"/>
      <c r="F14" s="39"/>
    </row>
    <row r="15" spans="1:6" ht="19.5" customHeight="1">
      <c r="A15" s="30"/>
      <c r="B15" s="52" t="s">
        <v>91</v>
      </c>
      <c r="C15" s="53" t="s">
        <v>92</v>
      </c>
      <c r="D15" s="37">
        <v>81.290000000000006</v>
      </c>
      <c r="E15" s="54">
        <v>0</v>
      </c>
      <c r="F15" s="39">
        <f>D15*E15</f>
        <v>0</v>
      </c>
    </row>
    <row r="16" spans="1:6" ht="20.25" customHeight="1">
      <c r="A16" s="58"/>
      <c r="B16" s="55" t="s">
        <v>93</v>
      </c>
      <c r="C16" s="57"/>
      <c r="D16" s="56"/>
      <c r="E16" s="56"/>
      <c r="F16" s="59"/>
    </row>
    <row r="17" spans="1:7" ht="49.5" customHeight="1">
      <c r="A17" s="30" t="s">
        <v>34</v>
      </c>
      <c r="B17" s="131" t="s">
        <v>94</v>
      </c>
      <c r="C17" s="60"/>
      <c r="D17" s="61"/>
      <c r="E17" s="61"/>
      <c r="F17" s="62"/>
    </row>
    <row r="18" spans="1:7" ht="47.25">
      <c r="A18" s="49"/>
      <c r="B18" s="132" t="s">
        <v>95</v>
      </c>
      <c r="C18" s="46"/>
      <c r="D18" s="47"/>
      <c r="E18" s="51"/>
      <c r="F18" s="35"/>
      <c r="G18" s="3"/>
    </row>
    <row r="19" spans="1:7" ht="15">
      <c r="A19" s="49"/>
      <c r="B19" s="52" t="s">
        <v>57</v>
      </c>
      <c r="C19" s="46"/>
      <c r="D19" s="47"/>
      <c r="E19" s="51"/>
      <c r="F19" s="35"/>
      <c r="G19" s="3"/>
    </row>
    <row r="20" spans="1:7" ht="18.75" customHeight="1">
      <c r="A20" s="49"/>
      <c r="B20" s="52" t="s">
        <v>96</v>
      </c>
      <c r="C20" s="46" t="s">
        <v>92</v>
      </c>
      <c r="D20" s="51">
        <v>81.290000000000006</v>
      </c>
      <c r="E20" s="63">
        <v>0</v>
      </c>
      <c r="F20" s="35">
        <f>D20*E20</f>
        <v>0</v>
      </c>
      <c r="G20" s="3"/>
    </row>
    <row r="21" spans="1:7" ht="31.5" customHeight="1">
      <c r="A21" s="40"/>
      <c r="B21" s="55" t="s">
        <v>97</v>
      </c>
      <c r="C21" s="57"/>
      <c r="D21" s="64"/>
      <c r="E21" s="65"/>
      <c r="F21" s="59"/>
      <c r="G21" s="3"/>
    </row>
    <row r="22" spans="1:7" ht="32.25" customHeight="1">
      <c r="A22" s="30" t="s">
        <v>26</v>
      </c>
      <c r="B22" s="45" t="s">
        <v>98</v>
      </c>
      <c r="C22" s="46"/>
      <c r="D22" s="51"/>
      <c r="E22" s="51"/>
      <c r="F22" s="39"/>
      <c r="G22" s="3"/>
    </row>
    <row r="23" spans="1:7" ht="31.5">
      <c r="A23" s="30"/>
      <c r="B23" s="50" t="s">
        <v>99</v>
      </c>
      <c r="C23" s="32"/>
      <c r="D23" s="51"/>
      <c r="E23" s="51"/>
      <c r="F23" s="39"/>
      <c r="G23" s="3"/>
    </row>
    <row r="24" spans="1:7" ht="15">
      <c r="A24" s="30"/>
      <c r="B24" s="52" t="s">
        <v>61</v>
      </c>
      <c r="C24" s="46"/>
      <c r="D24" s="51"/>
      <c r="E24" s="51"/>
      <c r="F24" s="39"/>
      <c r="G24" s="3"/>
    </row>
    <row r="25" spans="1:7" ht="15">
      <c r="A25" s="30"/>
      <c r="B25" s="52" t="s">
        <v>100</v>
      </c>
      <c r="C25" s="53" t="s">
        <v>62</v>
      </c>
      <c r="D25" s="140">
        <v>19</v>
      </c>
      <c r="E25" s="54">
        <v>0</v>
      </c>
      <c r="F25" s="39">
        <f>D25*E25</f>
        <v>0</v>
      </c>
      <c r="G25" s="3"/>
    </row>
    <row r="26" spans="1:7" ht="30.75" thickBot="1">
      <c r="A26" s="58"/>
      <c r="B26" s="55" t="s">
        <v>101</v>
      </c>
      <c r="C26" s="57"/>
      <c r="D26" s="56"/>
      <c r="E26" s="56"/>
      <c r="F26" s="59"/>
      <c r="G26" s="3"/>
    </row>
    <row r="27" spans="1:7" s="2" customFormat="1" ht="20.100000000000001" customHeight="1">
      <c r="A27" s="21"/>
      <c r="B27" s="68" t="s">
        <v>7</v>
      </c>
      <c r="C27" s="69"/>
      <c r="D27" s="70"/>
      <c r="E27" s="70"/>
      <c r="F27" s="71">
        <f>SUM(F8:F26)</f>
        <v>0</v>
      </c>
    </row>
    <row r="28" spans="1:7" ht="39.950000000000003" customHeight="1" thickBot="1">
      <c r="A28" s="72"/>
      <c r="B28" s="73" t="s">
        <v>8</v>
      </c>
      <c r="C28" s="53"/>
      <c r="D28" s="66"/>
      <c r="E28" s="66"/>
      <c r="F28" s="74"/>
    </row>
    <row r="29" spans="1:7" ht="18.75" customHeight="1">
      <c r="A29" s="141" t="s">
        <v>9</v>
      </c>
      <c r="B29" s="75" t="s">
        <v>65</v>
      </c>
      <c r="C29" s="26"/>
      <c r="D29" s="28"/>
      <c r="E29" s="28"/>
      <c r="F29" s="76"/>
    </row>
    <row r="30" spans="1:7" ht="60" customHeight="1">
      <c r="A30" s="30"/>
      <c r="B30" s="77" t="s">
        <v>66</v>
      </c>
      <c r="C30" s="32"/>
      <c r="D30" s="34"/>
      <c r="E30" s="34"/>
      <c r="F30" s="35"/>
    </row>
    <row r="31" spans="1:7" ht="17.45" customHeight="1">
      <c r="A31" s="49"/>
      <c r="B31" s="52" t="s">
        <v>47</v>
      </c>
      <c r="C31" s="32"/>
      <c r="D31" s="34"/>
      <c r="E31" s="34"/>
      <c r="F31" s="35"/>
    </row>
    <row r="32" spans="1:7" ht="32.25" customHeight="1">
      <c r="A32" s="49"/>
      <c r="B32" s="52" t="s">
        <v>102</v>
      </c>
      <c r="C32" s="32" t="s">
        <v>75</v>
      </c>
      <c r="D32" s="34">
        <v>47.86</v>
      </c>
      <c r="E32" s="38">
        <v>0</v>
      </c>
      <c r="F32" s="39">
        <f>D32*E32</f>
        <v>0</v>
      </c>
    </row>
    <row r="33" spans="1:6" ht="31.5" customHeight="1">
      <c r="A33" s="49"/>
      <c r="B33" s="52" t="s">
        <v>63</v>
      </c>
      <c r="C33" s="57"/>
      <c r="D33" s="64"/>
      <c r="E33" s="64"/>
      <c r="F33" s="59"/>
    </row>
    <row r="34" spans="1:6" ht="47.25">
      <c r="A34" s="142" t="s">
        <v>10</v>
      </c>
      <c r="B34" s="139" t="s">
        <v>103</v>
      </c>
      <c r="C34" s="78"/>
      <c r="D34" s="79"/>
      <c r="E34" s="61"/>
      <c r="F34" s="62"/>
    </row>
    <row r="35" spans="1:6" ht="69" customHeight="1">
      <c r="A35" s="49"/>
      <c r="B35" s="132" t="s">
        <v>104</v>
      </c>
      <c r="C35" s="32"/>
      <c r="D35" s="34"/>
      <c r="E35" s="34"/>
      <c r="F35" s="39"/>
    </row>
    <row r="36" spans="1:6" ht="15">
      <c r="A36" s="49"/>
      <c r="B36" s="52" t="s">
        <v>48</v>
      </c>
      <c r="C36" s="32"/>
      <c r="D36" s="34"/>
      <c r="E36" s="34"/>
      <c r="F36" s="39"/>
    </row>
    <row r="37" spans="1:6" ht="17.25" customHeight="1">
      <c r="A37" s="49"/>
      <c r="B37" s="52" t="s">
        <v>105</v>
      </c>
      <c r="C37" s="32" t="s">
        <v>75</v>
      </c>
      <c r="D37" s="34">
        <v>31.44</v>
      </c>
      <c r="E37" s="38">
        <v>0</v>
      </c>
      <c r="F37" s="39">
        <f>D37*E37</f>
        <v>0</v>
      </c>
    </row>
    <row r="38" spans="1:6" ht="31.5" customHeight="1">
      <c r="A38" s="40"/>
      <c r="B38" s="55" t="s">
        <v>64</v>
      </c>
      <c r="C38" s="57"/>
      <c r="D38" s="64"/>
      <c r="E38" s="34"/>
      <c r="F38" s="39"/>
    </row>
    <row r="39" spans="1:6" ht="18" customHeight="1">
      <c r="A39" s="142" t="s">
        <v>67</v>
      </c>
      <c r="B39" s="139" t="s">
        <v>108</v>
      </c>
      <c r="C39" s="132"/>
      <c r="D39" s="132"/>
      <c r="E39" s="132"/>
      <c r="F39" s="132"/>
    </row>
    <row r="40" spans="1:6" ht="67.5" customHeight="1">
      <c r="A40" s="132"/>
      <c r="B40" s="132" t="s">
        <v>109</v>
      </c>
      <c r="C40" s="132"/>
      <c r="D40" s="132"/>
      <c r="E40" s="132"/>
      <c r="F40" s="132"/>
    </row>
    <row r="41" spans="1:6" ht="20.25" customHeight="1">
      <c r="A41" s="132"/>
      <c r="B41" s="132" t="s">
        <v>110</v>
      </c>
      <c r="C41" s="132"/>
      <c r="D41" s="132"/>
      <c r="E41" s="132"/>
      <c r="F41" s="132"/>
    </row>
    <row r="42" spans="1:6" ht="31.5" customHeight="1">
      <c r="A42" s="132"/>
      <c r="B42" s="132" t="s">
        <v>113</v>
      </c>
      <c r="C42" s="32" t="s">
        <v>111</v>
      </c>
      <c r="D42" s="34">
        <v>47.32</v>
      </c>
      <c r="E42" s="38">
        <v>0</v>
      </c>
      <c r="F42" s="39">
        <f>D42*E42</f>
        <v>0</v>
      </c>
    </row>
    <row r="43" spans="1:6" ht="21.75" customHeight="1">
      <c r="A43" s="132"/>
      <c r="B43" s="132" t="s">
        <v>112</v>
      </c>
      <c r="C43" s="132"/>
      <c r="D43" s="132"/>
      <c r="E43" s="132"/>
      <c r="F43" s="132"/>
    </row>
    <row r="44" spans="1:6" ht="18.75" customHeight="1">
      <c r="A44" s="142" t="s">
        <v>69</v>
      </c>
      <c r="B44" s="80" t="s">
        <v>106</v>
      </c>
      <c r="C44" s="81"/>
      <c r="D44" s="48"/>
      <c r="E44" s="48"/>
      <c r="F44" s="62"/>
    </row>
    <row r="45" spans="1:6" ht="30" hidden="1">
      <c r="A45" s="49"/>
      <c r="B45" s="52" t="s">
        <v>35</v>
      </c>
      <c r="C45" s="32"/>
      <c r="D45" s="34"/>
      <c r="E45" s="34"/>
      <c r="F45" s="39"/>
    </row>
    <row r="46" spans="1:6" ht="18" hidden="1">
      <c r="A46" s="40"/>
      <c r="B46" s="55" t="s">
        <v>28</v>
      </c>
      <c r="C46" s="57" t="s">
        <v>76</v>
      </c>
      <c r="D46" s="64"/>
      <c r="E46" s="64"/>
      <c r="F46" s="59">
        <f>D46*E46</f>
        <v>0</v>
      </c>
    </row>
    <row r="47" spans="1:6" ht="30" hidden="1" customHeight="1">
      <c r="A47" s="49"/>
      <c r="B47" s="52" t="s">
        <v>36</v>
      </c>
      <c r="C47" s="32"/>
      <c r="D47" s="34"/>
      <c r="E47" s="34"/>
      <c r="F47" s="39"/>
    </row>
    <row r="48" spans="1:6" ht="15" hidden="1">
      <c r="A48" s="49"/>
      <c r="B48" s="52" t="s">
        <v>27</v>
      </c>
      <c r="C48" s="32"/>
      <c r="D48" s="34"/>
      <c r="E48" s="34"/>
      <c r="F48" s="39"/>
    </row>
    <row r="49" spans="1:6" ht="18" hidden="1">
      <c r="A49" s="49"/>
      <c r="B49" s="52" t="s">
        <v>37</v>
      </c>
      <c r="C49" s="32" t="s">
        <v>76</v>
      </c>
      <c r="D49" s="34"/>
      <c r="E49" s="34"/>
      <c r="F49" s="39">
        <f>D49*E49</f>
        <v>0</v>
      </c>
    </row>
    <row r="50" spans="1:6" ht="108.75" customHeight="1">
      <c r="A50" s="49"/>
      <c r="B50" s="52" t="s">
        <v>50</v>
      </c>
      <c r="C50" s="53"/>
      <c r="D50" s="37"/>
      <c r="E50" s="34"/>
      <c r="F50" s="39"/>
    </row>
    <row r="51" spans="1:6" ht="18" customHeight="1">
      <c r="A51" s="49"/>
      <c r="B51" s="52" t="s">
        <v>68</v>
      </c>
      <c r="C51" s="32"/>
      <c r="D51" s="34"/>
      <c r="E51" s="34"/>
      <c r="F51" s="39"/>
    </row>
    <row r="52" spans="1:6" ht="21" customHeight="1">
      <c r="A52" s="49"/>
      <c r="B52" s="52" t="s">
        <v>107</v>
      </c>
      <c r="C52" s="32" t="s">
        <v>76</v>
      </c>
      <c r="D52" s="34">
        <v>71.81</v>
      </c>
      <c r="E52" s="38">
        <v>0</v>
      </c>
      <c r="F52" s="39">
        <f>D52*E52</f>
        <v>0</v>
      </c>
    </row>
    <row r="53" spans="1:6" ht="18" customHeight="1">
      <c r="A53" s="40"/>
      <c r="B53" s="55" t="s">
        <v>49</v>
      </c>
      <c r="C53" s="57"/>
      <c r="D53" s="64"/>
      <c r="E53" s="64"/>
      <c r="F53" s="59"/>
    </row>
    <row r="54" spans="1:6" ht="33.75" customHeight="1">
      <c r="A54" s="142" t="s">
        <v>29</v>
      </c>
      <c r="B54" s="80" t="s">
        <v>114</v>
      </c>
      <c r="C54" s="67"/>
      <c r="D54" s="48"/>
      <c r="E54" s="48"/>
      <c r="F54" s="62"/>
    </row>
    <row r="55" spans="1:6" ht="45" hidden="1">
      <c r="A55" s="49" t="s">
        <v>30</v>
      </c>
      <c r="B55" s="52" t="s">
        <v>38</v>
      </c>
      <c r="C55" s="32"/>
      <c r="D55" s="34"/>
      <c r="E55" s="34"/>
      <c r="F55" s="39"/>
    </row>
    <row r="56" spans="1:6" ht="18" hidden="1">
      <c r="A56" s="40"/>
      <c r="B56" s="55" t="s">
        <v>39</v>
      </c>
      <c r="C56" s="57" t="s">
        <v>77</v>
      </c>
      <c r="D56" s="64"/>
      <c r="E56" s="34"/>
      <c r="F56" s="39">
        <f>D56*E56</f>
        <v>0</v>
      </c>
    </row>
    <row r="57" spans="1:6" ht="76.5" customHeight="1">
      <c r="A57" s="49"/>
      <c r="B57" s="52" t="s">
        <v>115</v>
      </c>
      <c r="C57" s="32"/>
      <c r="D57" s="34"/>
      <c r="E57" s="34"/>
      <c r="F57" s="39"/>
    </row>
    <row r="58" spans="1:6" ht="18" customHeight="1">
      <c r="A58" s="49"/>
      <c r="B58" s="52" t="s">
        <v>70</v>
      </c>
      <c r="C58" s="32"/>
      <c r="D58" s="34"/>
      <c r="E58" s="34"/>
      <c r="F58" s="39"/>
    </row>
    <row r="59" spans="1:6" ht="31.5" customHeight="1">
      <c r="A59" s="49"/>
      <c r="B59" s="52" t="s">
        <v>117</v>
      </c>
      <c r="C59" s="53" t="s">
        <v>46</v>
      </c>
      <c r="D59" s="37">
        <v>16.420000000000002</v>
      </c>
      <c r="E59" s="54">
        <v>0</v>
      </c>
      <c r="F59" s="39">
        <f>D59*E59</f>
        <v>0</v>
      </c>
    </row>
    <row r="60" spans="1:6" ht="17.25" customHeight="1" thickBot="1">
      <c r="A60" s="49"/>
      <c r="B60" s="52" t="s">
        <v>116</v>
      </c>
      <c r="C60" s="53"/>
      <c r="D60" s="37"/>
      <c r="E60" s="37"/>
      <c r="F60" s="39"/>
    </row>
    <row r="61" spans="1:6" ht="20.100000000000001" customHeight="1">
      <c r="A61" s="72"/>
      <c r="B61" s="68" t="s">
        <v>11</v>
      </c>
      <c r="C61" s="69"/>
      <c r="D61" s="70"/>
      <c r="E61" s="70"/>
      <c r="F61" s="71">
        <f>SUM(F29:F60)</f>
        <v>0</v>
      </c>
    </row>
    <row r="62" spans="1:6" ht="39.950000000000003" customHeight="1" thickBot="1">
      <c r="A62" s="85"/>
      <c r="B62" s="86" t="s">
        <v>33</v>
      </c>
      <c r="C62" s="87"/>
      <c r="D62" s="88"/>
      <c r="E62" s="88"/>
      <c r="F62" s="89"/>
    </row>
    <row r="63" spans="1:6" ht="50.25" customHeight="1">
      <c r="A63" s="144" t="s">
        <v>12</v>
      </c>
      <c r="B63" s="91" t="s">
        <v>151</v>
      </c>
      <c r="C63" s="92"/>
      <c r="D63" s="93"/>
      <c r="E63" s="93"/>
      <c r="F63" s="94"/>
    </row>
    <row r="64" spans="1:6" ht="78" customHeight="1">
      <c r="A64" s="95"/>
      <c r="B64" s="96" t="s">
        <v>71</v>
      </c>
      <c r="C64" s="97"/>
      <c r="D64" s="82"/>
      <c r="E64" s="82"/>
      <c r="F64" s="83"/>
    </row>
    <row r="65" spans="1:6" ht="15" customHeight="1">
      <c r="A65" s="95"/>
      <c r="B65" s="96" t="s">
        <v>51</v>
      </c>
      <c r="C65" s="97"/>
      <c r="D65" s="82"/>
      <c r="E65" s="82"/>
      <c r="F65" s="83"/>
    </row>
    <row r="66" spans="1:6" ht="17.25" customHeight="1">
      <c r="A66" s="95"/>
      <c r="B66" s="52" t="s">
        <v>118</v>
      </c>
      <c r="C66" s="97" t="s">
        <v>75</v>
      </c>
      <c r="D66" s="82">
        <v>29.28</v>
      </c>
      <c r="E66" s="84">
        <v>0</v>
      </c>
      <c r="F66" s="83">
        <f>D66*E66</f>
        <v>0</v>
      </c>
    </row>
    <row r="67" spans="1:6" ht="48" customHeight="1">
      <c r="A67" s="98"/>
      <c r="B67" s="99" t="s">
        <v>78</v>
      </c>
      <c r="C67" s="43"/>
      <c r="D67" s="42"/>
      <c r="E67" s="42"/>
      <c r="F67" s="44"/>
    </row>
    <row r="68" spans="1:6" ht="61.5" customHeight="1">
      <c r="A68" s="143" t="s">
        <v>13</v>
      </c>
      <c r="B68" s="80" t="s">
        <v>152</v>
      </c>
      <c r="C68" s="92"/>
      <c r="D68" s="100"/>
      <c r="E68" s="93"/>
      <c r="F68" s="101"/>
    </row>
    <row r="69" spans="1:6" ht="74.25" customHeight="1">
      <c r="A69" s="95"/>
      <c r="B69" s="77" t="s">
        <v>132</v>
      </c>
      <c r="C69" s="97"/>
      <c r="D69" s="102"/>
      <c r="E69" s="82"/>
      <c r="F69" s="83"/>
    </row>
    <row r="70" spans="1:6" ht="15" customHeight="1">
      <c r="A70" s="95"/>
      <c r="B70" s="77" t="s">
        <v>52</v>
      </c>
      <c r="C70" s="97"/>
      <c r="D70" s="102"/>
      <c r="E70" s="82"/>
      <c r="F70" s="83"/>
    </row>
    <row r="71" spans="1:6" ht="19.5" customHeight="1">
      <c r="A71" s="95"/>
      <c r="B71" s="77" t="s">
        <v>133</v>
      </c>
      <c r="C71" s="97" t="s">
        <v>46</v>
      </c>
      <c r="D71" s="82">
        <v>6.28</v>
      </c>
      <c r="E71" s="84">
        <v>0</v>
      </c>
      <c r="F71" s="83">
        <f>D71*E71</f>
        <v>0</v>
      </c>
    </row>
    <row r="72" spans="1:6" ht="45.75" customHeight="1">
      <c r="A72" s="95"/>
      <c r="B72" s="99" t="s">
        <v>72</v>
      </c>
      <c r="C72" s="97"/>
      <c r="D72" s="102"/>
      <c r="E72" s="82"/>
      <c r="F72" s="83"/>
    </row>
    <row r="73" spans="1:6" ht="60" customHeight="1">
      <c r="A73" s="143" t="s">
        <v>14</v>
      </c>
      <c r="B73" s="45" t="s">
        <v>134</v>
      </c>
      <c r="C73" s="92"/>
      <c r="D73" s="93"/>
      <c r="E73" s="93"/>
      <c r="F73" s="101"/>
    </row>
    <row r="74" spans="1:6" ht="106.5" customHeight="1">
      <c r="A74" s="95"/>
      <c r="B74" s="77" t="s">
        <v>119</v>
      </c>
      <c r="C74" s="97"/>
      <c r="D74" s="82"/>
      <c r="E74" s="82"/>
      <c r="F74" s="83"/>
    </row>
    <row r="75" spans="1:6" ht="18" customHeight="1">
      <c r="A75" s="95"/>
      <c r="B75" s="52" t="s">
        <v>53</v>
      </c>
      <c r="C75" s="97"/>
      <c r="D75" s="82"/>
      <c r="E75" s="82"/>
      <c r="F75" s="83"/>
    </row>
    <row r="76" spans="1:6" ht="15.6" customHeight="1">
      <c r="A76" s="95"/>
      <c r="B76" s="52" t="s">
        <v>135</v>
      </c>
      <c r="C76" s="97" t="s">
        <v>76</v>
      </c>
      <c r="D76" s="82">
        <v>62.82</v>
      </c>
      <c r="E76" s="84">
        <v>0</v>
      </c>
      <c r="F76" s="83">
        <f>D76*E76</f>
        <v>0</v>
      </c>
    </row>
    <row r="77" spans="1:6" ht="46.15" customHeight="1">
      <c r="A77" s="98"/>
      <c r="B77" s="99" t="s">
        <v>79</v>
      </c>
      <c r="C77" s="103"/>
      <c r="D77" s="104"/>
      <c r="E77" s="104"/>
      <c r="F77" s="105"/>
    </row>
    <row r="78" spans="1:6" ht="89.25" customHeight="1">
      <c r="A78" s="143" t="s">
        <v>15</v>
      </c>
      <c r="B78" s="45" t="s">
        <v>153</v>
      </c>
      <c r="C78" s="92"/>
      <c r="D78" s="93"/>
      <c r="E78" s="93"/>
      <c r="F78" s="101"/>
    </row>
    <row r="79" spans="1:6" ht="78.75" customHeight="1">
      <c r="A79" s="95"/>
      <c r="B79" s="77" t="s">
        <v>150</v>
      </c>
      <c r="C79" s="97"/>
      <c r="D79" s="82"/>
      <c r="E79" s="82"/>
      <c r="F79" s="83"/>
    </row>
    <row r="80" spans="1:6" ht="18.75" customHeight="1">
      <c r="A80" s="95"/>
      <c r="B80" s="52" t="s">
        <v>53</v>
      </c>
      <c r="C80" s="97"/>
      <c r="D80" s="82"/>
      <c r="E80" s="82"/>
      <c r="F80" s="83"/>
    </row>
    <row r="81" spans="1:6" ht="34.5" customHeight="1">
      <c r="A81" s="95"/>
      <c r="B81" s="52" t="s">
        <v>136</v>
      </c>
      <c r="C81" s="97" t="s">
        <v>76</v>
      </c>
      <c r="D81" s="82">
        <v>313.70999999999998</v>
      </c>
      <c r="E81" s="84">
        <v>0</v>
      </c>
      <c r="F81" s="83">
        <f>D81*E81</f>
        <v>0</v>
      </c>
    </row>
    <row r="82" spans="1:6" ht="34.5" customHeight="1">
      <c r="A82" s="98"/>
      <c r="B82" s="99" t="s">
        <v>149</v>
      </c>
      <c r="C82" s="103"/>
      <c r="D82" s="104"/>
      <c r="E82" s="104"/>
      <c r="F82" s="105"/>
    </row>
    <row r="83" spans="1:6" ht="31.9" customHeight="1">
      <c r="A83" s="143" t="s">
        <v>137</v>
      </c>
      <c r="B83" s="80" t="s">
        <v>73</v>
      </c>
      <c r="C83" s="92"/>
      <c r="D83" s="93"/>
      <c r="E83" s="93"/>
      <c r="F83" s="101"/>
    </row>
    <row r="84" spans="1:6" ht="63" customHeight="1">
      <c r="A84" s="95"/>
      <c r="B84" s="52" t="s">
        <v>120</v>
      </c>
      <c r="C84" s="97"/>
      <c r="D84" s="82"/>
      <c r="E84" s="82"/>
      <c r="F84" s="83"/>
    </row>
    <row r="85" spans="1:6" ht="18.600000000000001" customHeight="1">
      <c r="A85" s="95"/>
      <c r="B85" s="52" t="s">
        <v>54</v>
      </c>
      <c r="C85" s="97"/>
      <c r="D85" s="82"/>
      <c r="E85" s="82"/>
      <c r="F85" s="83"/>
    </row>
    <row r="86" spans="1:6" ht="18.600000000000001" customHeight="1">
      <c r="A86" s="95"/>
      <c r="B86" s="77" t="s">
        <v>121</v>
      </c>
      <c r="C86" s="97" t="s">
        <v>76</v>
      </c>
      <c r="D86" s="82">
        <v>847.09</v>
      </c>
      <c r="E86" s="84">
        <v>0</v>
      </c>
      <c r="F86" s="83">
        <f>D86*E86</f>
        <v>0</v>
      </c>
    </row>
    <row r="87" spans="1:6" ht="46.5" customHeight="1" thickBot="1">
      <c r="A87" s="98"/>
      <c r="B87" s="99" t="s">
        <v>80</v>
      </c>
      <c r="C87" s="103"/>
      <c r="D87" s="104"/>
      <c r="E87" s="106"/>
      <c r="F87" s="105"/>
    </row>
    <row r="88" spans="1:6" ht="20.100000000000001" customHeight="1">
      <c r="A88" s="107"/>
      <c r="B88" s="108" t="s">
        <v>16</v>
      </c>
      <c r="C88" s="109"/>
      <c r="D88" s="110"/>
      <c r="E88" s="110"/>
      <c r="F88" s="71">
        <f>SUM(F63:F87)</f>
        <v>0</v>
      </c>
    </row>
    <row r="89" spans="1:6" ht="20.100000000000001" customHeight="1">
      <c r="A89" s="72"/>
      <c r="B89" s="111"/>
      <c r="C89" s="147"/>
      <c r="D89" s="112"/>
      <c r="E89" s="112"/>
      <c r="F89" s="113"/>
    </row>
    <row r="90" spans="1:6" ht="39.950000000000003" customHeight="1" thickBot="1">
      <c r="A90" s="72"/>
      <c r="B90" s="73" t="s">
        <v>42</v>
      </c>
      <c r="C90" s="53"/>
      <c r="D90" s="66"/>
      <c r="E90" s="66"/>
      <c r="F90" s="74"/>
    </row>
    <row r="91" spans="1:6" ht="48" customHeight="1">
      <c r="A91" s="144" t="s">
        <v>31</v>
      </c>
      <c r="B91" s="25" t="s">
        <v>129</v>
      </c>
      <c r="C91" s="114"/>
      <c r="D91" s="114"/>
      <c r="E91" s="114"/>
      <c r="F91" s="115"/>
    </row>
    <row r="92" spans="1:6" ht="60">
      <c r="A92" s="95"/>
      <c r="B92" s="36" t="s">
        <v>130</v>
      </c>
      <c r="C92" s="36"/>
      <c r="D92" s="36"/>
      <c r="E92" s="36"/>
      <c r="F92" s="116"/>
    </row>
    <row r="93" spans="1:6" ht="16.899999999999999" customHeight="1">
      <c r="A93" s="95"/>
      <c r="B93" s="52" t="s">
        <v>55</v>
      </c>
      <c r="C93" s="36"/>
      <c r="D93" s="36"/>
      <c r="E93" s="36"/>
      <c r="F93" s="116"/>
    </row>
    <row r="94" spans="1:6" ht="18">
      <c r="A94" s="95"/>
      <c r="B94" s="36" t="s">
        <v>122</v>
      </c>
      <c r="C94" s="97" t="s">
        <v>77</v>
      </c>
      <c r="D94" s="82">
        <v>69.55</v>
      </c>
      <c r="E94" s="84">
        <v>0</v>
      </c>
      <c r="F94" s="83">
        <f>D94*E94</f>
        <v>0</v>
      </c>
    </row>
    <row r="95" spans="1:6" ht="33.75" thickBot="1">
      <c r="A95" s="95"/>
      <c r="B95" s="41" t="s">
        <v>81</v>
      </c>
      <c r="C95" s="97"/>
      <c r="D95" s="117"/>
      <c r="E95" s="82"/>
      <c r="F95" s="83"/>
    </row>
    <row r="96" spans="1:6" ht="20.100000000000001" customHeight="1">
      <c r="A96" s="107"/>
      <c r="B96" s="108" t="s">
        <v>43</v>
      </c>
      <c r="C96" s="109"/>
      <c r="D96" s="110"/>
      <c r="E96" s="110"/>
      <c r="F96" s="71">
        <f>SUM(F91:F95)</f>
        <v>0</v>
      </c>
    </row>
    <row r="97" spans="1:6" ht="15">
      <c r="A97" s="72"/>
      <c r="B97" s="130"/>
      <c r="C97" s="53"/>
      <c r="D97" s="66"/>
      <c r="E97" s="66"/>
      <c r="F97" s="74"/>
    </row>
    <row r="98" spans="1:6" ht="16.5" thickBot="1">
      <c r="A98" s="72"/>
      <c r="B98" s="134" t="s">
        <v>123</v>
      </c>
      <c r="C98" s="53"/>
      <c r="D98" s="66"/>
      <c r="E98" s="66"/>
      <c r="F98" s="74"/>
    </row>
    <row r="99" spans="1:6" ht="47.25">
      <c r="A99" s="90" t="s">
        <v>82</v>
      </c>
      <c r="B99" s="135" t="s">
        <v>125</v>
      </c>
      <c r="C99" s="114"/>
      <c r="D99" s="114"/>
      <c r="E99" s="114"/>
      <c r="F99" s="115"/>
    </row>
    <row r="100" spans="1:6" ht="47.25">
      <c r="A100" s="95"/>
      <c r="B100" s="133" t="s">
        <v>126</v>
      </c>
      <c r="C100" s="36"/>
      <c r="D100" s="36"/>
      <c r="E100" s="36"/>
      <c r="F100" s="116"/>
    </row>
    <row r="101" spans="1:6" ht="15.75">
      <c r="A101" s="95"/>
      <c r="B101" s="133" t="s">
        <v>83</v>
      </c>
      <c r="C101" s="36"/>
      <c r="D101" s="36"/>
      <c r="E101" s="36"/>
      <c r="F101" s="116"/>
    </row>
    <row r="102" spans="1:6" ht="15.75">
      <c r="A102" s="95"/>
      <c r="B102" s="133" t="s">
        <v>127</v>
      </c>
      <c r="C102" s="97" t="s">
        <v>128</v>
      </c>
      <c r="D102" s="137">
        <v>2</v>
      </c>
      <c r="E102" s="84">
        <v>0</v>
      </c>
      <c r="F102" s="83">
        <f>D102*E102</f>
        <v>0</v>
      </c>
    </row>
    <row r="103" spans="1:6" ht="32.25" thickBot="1">
      <c r="A103" s="95"/>
      <c r="B103" s="136" t="s">
        <v>84</v>
      </c>
      <c r="C103" s="97"/>
      <c r="D103" s="117"/>
      <c r="E103" s="82"/>
      <c r="F103" s="83"/>
    </row>
    <row r="104" spans="1:6" ht="15.75">
      <c r="A104" s="107"/>
      <c r="B104" s="138" t="s">
        <v>86</v>
      </c>
      <c r="C104" s="109"/>
      <c r="D104" s="110"/>
      <c r="E104" s="110"/>
      <c r="F104" s="71">
        <f>SUM(F99:F103)</f>
        <v>0</v>
      </c>
    </row>
    <row r="105" spans="1:6" ht="15">
      <c r="A105" s="72"/>
      <c r="B105" s="111"/>
      <c r="C105" s="147"/>
      <c r="D105" s="112"/>
      <c r="E105" s="112"/>
      <c r="F105" s="113"/>
    </row>
    <row r="106" spans="1:6" ht="16.5" thickBot="1">
      <c r="A106" s="72"/>
      <c r="B106" s="134" t="s">
        <v>138</v>
      </c>
      <c r="C106" s="53"/>
      <c r="D106" s="66"/>
      <c r="E106" s="66"/>
      <c r="F106" s="74"/>
    </row>
    <row r="107" spans="1:6" ht="15.75">
      <c r="A107" s="90" t="s">
        <v>139</v>
      </c>
      <c r="B107" s="135" t="s">
        <v>140</v>
      </c>
      <c r="C107" s="114"/>
      <c r="D107" s="114"/>
      <c r="E107" s="114"/>
      <c r="F107" s="115"/>
    </row>
    <row r="108" spans="1:6" ht="47.25">
      <c r="A108" s="95"/>
      <c r="B108" s="133" t="s">
        <v>141</v>
      </c>
      <c r="C108" s="36"/>
      <c r="D108" s="36"/>
      <c r="E108" s="36"/>
      <c r="F108" s="116"/>
    </row>
    <row r="109" spans="1:6" ht="15.75">
      <c r="A109" s="95"/>
      <c r="B109" s="133" t="s">
        <v>142</v>
      </c>
      <c r="C109" s="36"/>
      <c r="D109" s="36"/>
      <c r="E109" s="36"/>
      <c r="F109" s="116"/>
    </row>
    <row r="110" spans="1:6" ht="15.75">
      <c r="A110" s="95"/>
      <c r="B110" s="133" t="s">
        <v>147</v>
      </c>
      <c r="C110" s="97" t="s">
        <v>128</v>
      </c>
      <c r="D110" s="137">
        <v>15</v>
      </c>
      <c r="E110" s="84">
        <v>0</v>
      </c>
      <c r="F110" s="83">
        <f>D110*E110</f>
        <v>0</v>
      </c>
    </row>
    <row r="111" spans="1:6" ht="32.25" thickBot="1">
      <c r="A111" s="95"/>
      <c r="B111" s="136" t="s">
        <v>143</v>
      </c>
      <c r="C111" s="97"/>
      <c r="D111" s="117"/>
      <c r="E111" s="82"/>
      <c r="F111" s="83"/>
    </row>
    <row r="112" spans="1:6" ht="15.75">
      <c r="A112" s="107"/>
      <c r="B112" s="138" t="s">
        <v>144</v>
      </c>
      <c r="C112" s="109"/>
      <c r="D112" s="110"/>
      <c r="E112" s="110"/>
      <c r="F112" s="71">
        <f>SUM(F107:F111)</f>
        <v>0</v>
      </c>
    </row>
    <row r="113" spans="1:6" ht="15">
      <c r="A113" s="72"/>
      <c r="B113" s="111"/>
      <c r="C113" s="147"/>
      <c r="D113" s="112"/>
      <c r="E113" s="112"/>
      <c r="F113" s="113"/>
    </row>
    <row r="114" spans="1:6" ht="15">
      <c r="A114" s="72"/>
      <c r="B114" s="152" t="s">
        <v>17</v>
      </c>
      <c r="C114" s="152"/>
      <c r="D114" s="152"/>
      <c r="E114" s="152"/>
      <c r="F114" s="152"/>
    </row>
    <row r="115" spans="1:6" ht="15">
      <c r="A115" s="72"/>
      <c r="B115" s="111"/>
      <c r="C115" s="147"/>
      <c r="D115" s="112"/>
      <c r="E115" s="112"/>
      <c r="F115" s="113"/>
    </row>
    <row r="116" spans="1:6" ht="15">
      <c r="A116" s="72"/>
      <c r="B116" s="111"/>
      <c r="C116" s="147"/>
      <c r="D116" s="112"/>
      <c r="E116" s="112"/>
      <c r="F116" s="113"/>
    </row>
    <row r="117" spans="1:6">
      <c r="A117" s="118" t="s">
        <v>20</v>
      </c>
      <c r="B117" s="111" t="s">
        <v>18</v>
      </c>
      <c r="C117" s="147"/>
      <c r="D117" s="112"/>
      <c r="E117" s="112"/>
      <c r="F117" s="113">
        <f>F27</f>
        <v>0</v>
      </c>
    </row>
    <row r="118" spans="1:6">
      <c r="A118" s="118" t="s">
        <v>19</v>
      </c>
      <c r="B118" s="119" t="s">
        <v>21</v>
      </c>
      <c r="C118" s="147"/>
      <c r="D118" s="112"/>
      <c r="E118" s="112"/>
      <c r="F118" s="113">
        <f>F61</f>
        <v>0</v>
      </c>
    </row>
    <row r="119" spans="1:6">
      <c r="A119" s="118" t="s">
        <v>22</v>
      </c>
      <c r="B119" s="119" t="s">
        <v>23</v>
      </c>
      <c r="C119" s="147"/>
      <c r="D119" s="112"/>
      <c r="E119" s="112"/>
      <c r="F119" s="113">
        <f>F88</f>
        <v>0</v>
      </c>
    </row>
    <row r="120" spans="1:6">
      <c r="A120" s="118" t="s">
        <v>32</v>
      </c>
      <c r="B120" s="119" t="s">
        <v>44</v>
      </c>
      <c r="C120" s="147"/>
      <c r="D120" s="112"/>
      <c r="E120" s="112"/>
      <c r="F120" s="113">
        <f>F96</f>
        <v>0</v>
      </c>
    </row>
    <row r="121" spans="1:6">
      <c r="A121" s="118" t="s">
        <v>85</v>
      </c>
      <c r="B121" s="119" t="s">
        <v>124</v>
      </c>
      <c r="C121" s="147"/>
      <c r="D121" s="112"/>
      <c r="E121" s="112"/>
      <c r="F121" s="113">
        <f>F104</f>
        <v>0</v>
      </c>
    </row>
    <row r="122" spans="1:6" ht="15" thickBot="1">
      <c r="A122" s="118" t="s">
        <v>145</v>
      </c>
      <c r="B122" s="119" t="s">
        <v>146</v>
      </c>
      <c r="C122" s="1"/>
      <c r="D122" s="1"/>
      <c r="E122" s="1"/>
      <c r="F122" s="113">
        <f>F112</f>
        <v>0</v>
      </c>
    </row>
    <row r="123" spans="1:6">
      <c r="A123" s="118"/>
      <c r="B123" s="120" t="s">
        <v>24</v>
      </c>
      <c r="C123" s="121"/>
      <c r="D123" s="122"/>
      <c r="E123" s="122"/>
      <c r="F123" s="123">
        <f>SUM(F117:F122)</f>
        <v>0</v>
      </c>
    </row>
    <row r="124" spans="1:6" ht="12.75">
      <c r="A124" s="151" t="s">
        <v>148</v>
      </c>
      <c r="B124" s="151"/>
      <c r="C124" s="151"/>
      <c r="D124" s="151"/>
      <c r="E124" s="151"/>
      <c r="F124" s="151"/>
    </row>
    <row r="125" spans="1:6" ht="15">
      <c r="A125" s="124"/>
      <c r="B125" s="15" t="s">
        <v>131</v>
      </c>
      <c r="C125" s="146"/>
      <c r="D125" s="16"/>
      <c r="E125" s="16"/>
      <c r="F125" s="14"/>
    </row>
    <row r="126" spans="1:6" ht="15">
      <c r="A126" s="124"/>
      <c r="B126" s="15"/>
      <c r="C126" s="146"/>
      <c r="D126" s="16"/>
      <c r="E126" s="16"/>
      <c r="F126" s="14"/>
    </row>
    <row r="127" spans="1:6">
      <c r="A127" s="124"/>
      <c r="B127" s="15"/>
      <c r="C127" s="146"/>
      <c r="D127" s="16"/>
      <c r="E127" s="16"/>
      <c r="F127" s="113"/>
    </row>
    <row r="128" spans="1:6" ht="15">
      <c r="A128" s="124"/>
      <c r="B128" s="15"/>
      <c r="C128" s="146"/>
      <c r="D128" s="16"/>
      <c r="E128" s="16"/>
      <c r="F128" s="14"/>
    </row>
    <row r="129" spans="1:6" ht="15">
      <c r="A129" s="124"/>
      <c r="B129" s="15"/>
      <c r="C129" s="146"/>
      <c r="D129" s="16"/>
      <c r="E129" s="16"/>
      <c r="F129" s="14"/>
    </row>
    <row r="130" spans="1:6" ht="15">
      <c r="A130" s="124"/>
      <c r="B130" s="15"/>
      <c r="C130" s="146"/>
      <c r="D130" s="16"/>
      <c r="E130" s="125"/>
      <c r="F130" s="14"/>
    </row>
    <row r="131" spans="1:6">
      <c r="A131" s="124"/>
      <c r="B131" s="126"/>
      <c r="C131" s="149"/>
      <c r="D131" s="149"/>
      <c r="E131" s="149"/>
      <c r="F131" s="149"/>
    </row>
    <row r="132" spans="1:6">
      <c r="A132" s="124"/>
      <c r="B132" s="15"/>
      <c r="C132" s="127"/>
      <c r="D132" s="145"/>
      <c r="E132" s="145"/>
      <c r="F132" s="128"/>
    </row>
    <row r="133" spans="1:6" ht="15">
      <c r="A133" s="124"/>
      <c r="B133" s="129"/>
      <c r="C133" s="150"/>
      <c r="D133" s="150"/>
      <c r="E133" s="150"/>
      <c r="F133" s="150"/>
    </row>
    <row r="134" spans="1:6" ht="12.75">
      <c r="A134" s="15"/>
      <c r="B134" s="15"/>
      <c r="C134" s="15"/>
      <c r="D134" s="15"/>
      <c r="E134" s="15"/>
      <c r="F134" s="15"/>
    </row>
    <row r="135" spans="1:6" ht="12.75">
      <c r="A135" s="15"/>
      <c r="B135" s="15"/>
      <c r="C135" s="15"/>
      <c r="D135" s="15"/>
      <c r="E135" s="15"/>
      <c r="F135" s="15"/>
    </row>
    <row r="136" spans="1:6" ht="15">
      <c r="A136" s="124"/>
      <c r="B136" s="15"/>
      <c r="C136" s="146"/>
      <c r="D136" s="16"/>
      <c r="E136" s="16"/>
      <c r="F136" s="14"/>
    </row>
    <row r="137" spans="1:6">
      <c r="A137" s="6"/>
      <c r="B137" s="9"/>
      <c r="C137" s="5"/>
      <c r="D137" s="10"/>
      <c r="E137" s="10"/>
      <c r="F137" s="11"/>
    </row>
    <row r="138" spans="1:6">
      <c r="A138" s="6"/>
      <c r="B138" s="9"/>
      <c r="C138" s="5"/>
      <c r="D138" s="10"/>
      <c r="E138" s="10"/>
      <c r="F138" s="11"/>
    </row>
    <row r="139" spans="1:6">
      <c r="A139" s="6"/>
      <c r="B139" s="9"/>
      <c r="C139" s="5"/>
      <c r="D139" s="10"/>
      <c r="E139" s="10"/>
      <c r="F139" s="11"/>
    </row>
    <row r="140" spans="1:6">
      <c r="A140" s="6"/>
      <c r="B140" s="9"/>
      <c r="C140" s="5"/>
      <c r="D140" s="10"/>
      <c r="E140" s="10"/>
      <c r="F140" s="11"/>
    </row>
    <row r="141" spans="1:6">
      <c r="A141" s="6"/>
      <c r="B141" s="9"/>
      <c r="C141" s="5"/>
      <c r="D141" s="10"/>
      <c r="E141" s="10"/>
      <c r="F141" s="11"/>
    </row>
    <row r="142" spans="1:6">
      <c r="A142" s="6"/>
      <c r="B142" s="9"/>
      <c r="C142" s="5"/>
      <c r="D142" s="10"/>
      <c r="E142" s="10"/>
      <c r="F142" s="11"/>
    </row>
    <row r="143" spans="1:6">
      <c r="A143" s="6"/>
      <c r="B143" s="9"/>
      <c r="C143" s="5"/>
      <c r="D143" s="10"/>
      <c r="E143" s="10"/>
      <c r="F143" s="11"/>
    </row>
    <row r="144" spans="1:6">
      <c r="A144" s="6"/>
      <c r="B144" s="9"/>
      <c r="C144" s="5"/>
      <c r="D144" s="10"/>
      <c r="E144" s="10"/>
      <c r="F144" s="11"/>
    </row>
    <row r="145" spans="1:6">
      <c r="A145" s="6"/>
      <c r="B145" s="9"/>
      <c r="C145" s="5"/>
      <c r="D145" s="10"/>
      <c r="E145" s="10"/>
      <c r="F145" s="11"/>
    </row>
    <row r="146" spans="1:6">
      <c r="A146" s="6"/>
      <c r="B146" s="9"/>
      <c r="C146" s="5"/>
      <c r="D146" s="10"/>
      <c r="E146" s="10"/>
      <c r="F146" s="11"/>
    </row>
    <row r="147" spans="1:6">
      <c r="A147" s="6"/>
      <c r="B147" s="9"/>
      <c r="C147" s="5"/>
      <c r="D147" s="10"/>
      <c r="E147" s="10"/>
      <c r="F147" s="11"/>
    </row>
    <row r="148" spans="1:6">
      <c r="A148" s="6"/>
      <c r="B148" s="9"/>
      <c r="C148" s="5"/>
      <c r="D148" s="10"/>
      <c r="E148" s="10"/>
      <c r="F148" s="11"/>
    </row>
    <row r="149" spans="1:6">
      <c r="A149" s="6"/>
      <c r="B149" s="9"/>
      <c r="C149" s="5"/>
      <c r="D149" s="10"/>
      <c r="E149" s="10"/>
      <c r="F149" s="11"/>
    </row>
    <row r="150" spans="1:6">
      <c r="A150" s="6"/>
      <c r="B150" s="9"/>
      <c r="C150" s="5"/>
      <c r="D150" s="10"/>
      <c r="E150" s="10"/>
      <c r="F150" s="11"/>
    </row>
    <row r="151" spans="1:6">
      <c r="A151" s="6"/>
      <c r="B151" s="9"/>
      <c r="C151" s="5"/>
      <c r="D151" s="10"/>
      <c r="E151" s="10"/>
      <c r="F151" s="11"/>
    </row>
    <row r="152" spans="1:6">
      <c r="A152" s="6"/>
      <c r="B152" s="9"/>
      <c r="C152" s="5"/>
      <c r="D152" s="10"/>
      <c r="E152" s="10"/>
      <c r="F152" s="11"/>
    </row>
    <row r="153" spans="1:6">
      <c r="A153" s="6"/>
      <c r="C153" s="5"/>
      <c r="D153" s="10"/>
      <c r="E153" s="10"/>
      <c r="F153" s="11"/>
    </row>
    <row r="154" spans="1:6">
      <c r="A154" s="7"/>
    </row>
    <row r="155" spans="1:6">
      <c r="A155" s="7"/>
    </row>
    <row r="156" spans="1:6">
      <c r="A156" s="7"/>
    </row>
    <row r="157" spans="1:6">
      <c r="A157" s="7"/>
    </row>
    <row r="158" spans="1:6">
      <c r="A158" s="7"/>
    </row>
    <row r="159" spans="1:6">
      <c r="A159" s="7"/>
    </row>
    <row r="160" spans="1:6">
      <c r="A160" s="7"/>
    </row>
    <row r="161" spans="1:1">
      <c r="A161" s="7"/>
    </row>
    <row r="162" spans="1:1">
      <c r="A162" s="7"/>
    </row>
    <row r="163" spans="1:1">
      <c r="A163" s="7"/>
    </row>
    <row r="164" spans="1:1">
      <c r="A164" s="7"/>
    </row>
    <row r="165" spans="1:1">
      <c r="A165" s="7"/>
    </row>
    <row r="166" spans="1:1">
      <c r="A166" s="7"/>
    </row>
    <row r="167" spans="1:1">
      <c r="A167" s="7"/>
    </row>
    <row r="168" spans="1:1">
      <c r="A168" s="7"/>
    </row>
    <row r="169" spans="1:1">
      <c r="A169" s="7"/>
    </row>
    <row r="170" spans="1:1">
      <c r="A170" s="7"/>
    </row>
    <row r="171" spans="1:1">
      <c r="A171" s="7"/>
    </row>
    <row r="172" spans="1:1">
      <c r="A172" s="7"/>
    </row>
    <row r="173" spans="1:1">
      <c r="A173" s="7"/>
    </row>
    <row r="174" spans="1:1">
      <c r="A174" s="7"/>
    </row>
    <row r="175" spans="1:1">
      <c r="A175" s="7"/>
    </row>
    <row r="176" spans="1:1">
      <c r="A176" s="7"/>
    </row>
    <row r="177" spans="1:1">
      <c r="A177" s="7"/>
    </row>
    <row r="178" spans="1:1">
      <c r="A178" s="7"/>
    </row>
    <row r="179" spans="1:1">
      <c r="A179" s="7"/>
    </row>
    <row r="180" spans="1:1">
      <c r="A180" s="7"/>
    </row>
    <row r="181" spans="1:1">
      <c r="A181" s="7"/>
    </row>
    <row r="182" spans="1:1">
      <c r="A182" s="7"/>
    </row>
    <row r="183" spans="1:1">
      <c r="A183" s="7"/>
    </row>
    <row r="184" spans="1:1">
      <c r="A184" s="7"/>
    </row>
    <row r="185" spans="1:1">
      <c r="A185" s="7"/>
    </row>
    <row r="186" spans="1:1">
      <c r="A186" s="7"/>
    </row>
    <row r="187" spans="1:1">
      <c r="A187" s="7"/>
    </row>
    <row r="188" spans="1:1">
      <c r="A188" s="7"/>
    </row>
    <row r="189" spans="1:1">
      <c r="A189" s="7"/>
    </row>
    <row r="190" spans="1:1">
      <c r="A190" s="7"/>
    </row>
    <row r="191" spans="1:1">
      <c r="A191" s="7"/>
    </row>
    <row r="192" spans="1:1">
      <c r="A192" s="7"/>
    </row>
    <row r="193" spans="1:1">
      <c r="A193" s="7"/>
    </row>
    <row r="194" spans="1:1">
      <c r="A194" s="7"/>
    </row>
    <row r="195" spans="1:1">
      <c r="A195" s="7"/>
    </row>
    <row r="196" spans="1:1">
      <c r="A196" s="7"/>
    </row>
    <row r="197" spans="1:1">
      <c r="A197" s="7"/>
    </row>
    <row r="198" spans="1:1">
      <c r="A198" s="7"/>
    </row>
    <row r="199" spans="1:1">
      <c r="A199" s="7"/>
    </row>
    <row r="200" spans="1:1">
      <c r="A200" s="7"/>
    </row>
    <row r="201" spans="1:1">
      <c r="A201" s="7"/>
    </row>
    <row r="202" spans="1:1">
      <c r="A202" s="7"/>
    </row>
    <row r="203" spans="1:1">
      <c r="A203" s="7"/>
    </row>
    <row r="204" spans="1:1">
      <c r="A204" s="7"/>
    </row>
    <row r="205" spans="1:1">
      <c r="A205" s="7"/>
    </row>
    <row r="206" spans="1:1">
      <c r="A206" s="7"/>
    </row>
    <row r="207" spans="1:1">
      <c r="A207" s="7"/>
    </row>
    <row r="208" spans="1:1">
      <c r="A208" s="7"/>
    </row>
    <row r="209" spans="1:1">
      <c r="A209" s="7"/>
    </row>
    <row r="210" spans="1:1">
      <c r="A210" s="7"/>
    </row>
    <row r="211" spans="1:1">
      <c r="A211" s="7"/>
    </row>
    <row r="212" spans="1:1">
      <c r="A212" s="7"/>
    </row>
    <row r="213" spans="1:1">
      <c r="A213" s="7"/>
    </row>
    <row r="214" spans="1:1">
      <c r="A214" s="7"/>
    </row>
    <row r="215" spans="1:1">
      <c r="A215" s="7"/>
    </row>
    <row r="216" spans="1:1">
      <c r="A216" s="7"/>
    </row>
    <row r="217" spans="1:1">
      <c r="A217" s="7"/>
    </row>
    <row r="218" spans="1:1">
      <c r="A218" s="7"/>
    </row>
    <row r="219" spans="1:1">
      <c r="A219" s="7"/>
    </row>
    <row r="220" spans="1:1">
      <c r="A220" s="7"/>
    </row>
    <row r="221" spans="1:1">
      <c r="A221" s="7"/>
    </row>
    <row r="222" spans="1:1">
      <c r="A222" s="7"/>
    </row>
    <row r="223" spans="1:1">
      <c r="A223" s="7"/>
    </row>
    <row r="224" spans="1:1">
      <c r="A224" s="7"/>
    </row>
    <row r="225" spans="1:1">
      <c r="A225" s="7"/>
    </row>
    <row r="226" spans="1:1">
      <c r="A226" s="7"/>
    </row>
    <row r="227" spans="1:1">
      <c r="A227" s="7"/>
    </row>
    <row r="228" spans="1:1">
      <c r="A228" s="7"/>
    </row>
    <row r="229" spans="1:1">
      <c r="A229" s="7"/>
    </row>
    <row r="230" spans="1:1">
      <c r="A230" s="7"/>
    </row>
    <row r="231" spans="1:1">
      <c r="A231" s="7"/>
    </row>
    <row r="232" spans="1:1">
      <c r="A232" s="7"/>
    </row>
    <row r="233" spans="1:1">
      <c r="A233" s="7"/>
    </row>
    <row r="234" spans="1:1">
      <c r="A234" s="7"/>
    </row>
    <row r="235" spans="1:1">
      <c r="A235" s="7"/>
    </row>
    <row r="236" spans="1:1">
      <c r="A236" s="7"/>
    </row>
    <row r="237" spans="1:1">
      <c r="A237" s="7"/>
    </row>
    <row r="238" spans="1:1">
      <c r="A238" s="7"/>
    </row>
    <row r="239" spans="1:1">
      <c r="A239" s="7"/>
    </row>
    <row r="240" spans="1:1">
      <c r="A240" s="7"/>
    </row>
    <row r="241" spans="1:1">
      <c r="A241" s="7"/>
    </row>
    <row r="242" spans="1:1">
      <c r="A242" s="7"/>
    </row>
    <row r="243" spans="1:1">
      <c r="A243" s="7"/>
    </row>
    <row r="244" spans="1:1">
      <c r="A244" s="7"/>
    </row>
    <row r="245" spans="1:1">
      <c r="A245" s="7"/>
    </row>
    <row r="246" spans="1:1">
      <c r="A246" s="7"/>
    </row>
    <row r="247" spans="1:1">
      <c r="A247" s="7"/>
    </row>
  </sheetData>
  <mergeCells count="6">
    <mergeCell ref="A2:F2"/>
    <mergeCell ref="A3:F3"/>
    <mergeCell ref="C133:F133"/>
    <mergeCell ref="C131:F131"/>
    <mergeCell ref="A124:F124"/>
    <mergeCell ref="B114:F114"/>
  </mergeCells>
  <phoneticPr fontId="0" type="noConversion"/>
  <printOptions horizontalCentered="1"/>
  <pageMargins left="0.98425196850393704" right="0.15748031496062992" top="0.59055118110236227" bottom="0.59055118110236227" header="0" footer="0"/>
  <pageSetup paperSize="9" scale="96" orientation="portrait" horizontalDpi="300" verticalDpi="300" r:id="rId1"/>
  <headerFooter alignWithMargins="0"/>
  <rowBreaks count="2" manualBreakCount="2">
    <brk id="16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B. Anovica</vt:lpstr>
      <vt:lpstr>'B. Anovica'!Print_Area</vt:lpstr>
      <vt:lpstr>'B. Anovica'!Print_Titles</vt:lpstr>
    </vt:vector>
  </TitlesOfParts>
  <Company>FK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KOJICI</dc:creator>
  <cp:lastModifiedBy>Ljubomir Popadic</cp:lastModifiedBy>
  <cp:lastPrinted>2021-06-24T07:57:47Z</cp:lastPrinted>
  <dcterms:created xsi:type="dcterms:W3CDTF">2001-05-04T19:15:14Z</dcterms:created>
  <dcterms:modified xsi:type="dcterms:W3CDTF">2021-06-24T07:57:55Z</dcterms:modified>
</cp:coreProperties>
</file>